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firstSheet="1" activeTab="1"/>
  </bookViews>
  <sheets>
    <sheet name="Sayfa1" sheetId="1" state="hidden" r:id="rId1"/>
    <sheet name="ADS" sheetId="3" r:id="rId2"/>
  </sheets>
  <definedNames>
    <definedName name="_xlnm.Print_Area" localSheetId="1">ADS!$A$1:$L$25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 l="1"/>
  <c r="E16" i="3"/>
  <c r="H16" i="3" s="1"/>
  <c r="G15" i="3" l="1"/>
  <c r="E15" i="3"/>
  <c r="H15" i="3" l="1"/>
  <c r="G10" i="1" l="1"/>
  <c r="E10" i="1"/>
  <c r="G12" i="1"/>
  <c r="E12" i="1"/>
  <c r="H12" i="1" s="1"/>
  <c r="H10" i="1" l="1"/>
  <c r="G13" i="1"/>
  <c r="E13" i="1"/>
  <c r="H13" i="1" l="1"/>
  <c r="G11" i="1"/>
  <c r="E11" i="1"/>
  <c r="H11" i="1" l="1"/>
</calcChain>
</file>

<file path=xl/sharedStrings.xml><?xml version="1.0" encoding="utf-8"?>
<sst xmlns="http://schemas.openxmlformats.org/spreadsheetml/2006/main" count="76" uniqueCount="46">
  <si>
    <t>ÖĞRETİM GÖREVLİSİ (ÖN LİSANS) ÖN DEĞERLENDİRME TABLOSU</t>
  </si>
  <si>
    <t>Üniversite:</t>
  </si>
  <si>
    <t xml:space="preserve"> Beykent  Üniversitesi</t>
  </si>
  <si>
    <t>Resmi Gazete İlan Tarihi:</t>
  </si>
  <si>
    <t>Resmi Gazete İlan Sayısı:</t>
  </si>
  <si>
    <t>Yüksekokul:</t>
  </si>
  <si>
    <t>Meslek Yüksekokulu</t>
  </si>
  <si>
    <t>İlk Başvuru Tarihi:</t>
  </si>
  <si>
    <t xml:space="preserve">Giriş Sınavı Tarihi: </t>
  </si>
  <si>
    <t>Programı:</t>
  </si>
  <si>
    <t>Son Başvuru Tarihi:</t>
  </si>
  <si>
    <t>Sonuç Açıklama Tarihi:</t>
  </si>
  <si>
    <t xml:space="preserve">Kadro Sayısı: </t>
  </si>
  <si>
    <t>Ön Değerlendirme Tarihi:</t>
  </si>
  <si>
    <t xml:space="preserve">Adı </t>
  </si>
  <si>
    <t>Soyadı</t>
  </si>
  <si>
    <t>ALES Puanı</t>
  </si>
  <si>
    <t>ALES Puanı %70</t>
  </si>
  <si>
    <t>Lisans Mezuniyet Notu</t>
  </si>
  <si>
    <t>Lisans Mezuniyet 
Notu %30</t>
  </si>
  <si>
    <t>Toplam Puanı</t>
  </si>
  <si>
    <t>Açıklama</t>
  </si>
  <si>
    <t>Sınava Girme Durumu</t>
  </si>
  <si>
    <t>Başvurusu Uygun</t>
  </si>
  <si>
    <t>Hak Kazandı</t>
  </si>
  <si>
    <t>Uçak Teknolojisi</t>
  </si>
  <si>
    <t xml:space="preserve">      Dr. Öğr. Üyesi Mustafa KOÇ
Komisyon Başkanı</t>
  </si>
  <si>
    <t xml:space="preserve">      Dr. Öğr. Üyesi Gönül AKIN  
Komisyon Üyesi </t>
  </si>
  <si>
    <t xml:space="preserve"> Dr. Öğr. Üyesi 
Havva Aysun SEZGİN KÖKSAL                                  Komisyon Üyesi </t>
  </si>
  <si>
    <t>Alaattin</t>
  </si>
  <si>
    <t>YOLAÇTI</t>
  </si>
  <si>
    <t>Hüseyin</t>
  </si>
  <si>
    <t>TOPAÇ</t>
  </si>
  <si>
    <t>Oğuzcan İlker</t>
  </si>
  <si>
    <t>ERDURAN</t>
  </si>
  <si>
    <t>Burçak</t>
  </si>
  <si>
    <t xml:space="preserve"> AY</t>
  </si>
  <si>
    <t>Başvurusu Uygun Değil</t>
  </si>
  <si>
    <t>Hak Kazanamadı</t>
  </si>
  <si>
    <t>İstanbul Beykent Üniversitesi</t>
  </si>
  <si>
    <t>Ortopedik Protez ve Ortez</t>
  </si>
  <si>
    <t>Ed****</t>
  </si>
  <si>
    <t>HA*****</t>
  </si>
  <si>
    <t>Ay***</t>
  </si>
  <si>
    <t>DU****</t>
  </si>
  <si>
    <t xml:space="preserve">    Üniversitemiz Meslek Yüksekokulu Ortopedik Protez ve Ortez Programı Öğretim Görevlisi kadrosuna atanmak üzere başvuruda bulunan ve ön değerlendirme sonucunda sınava girmeye hak kazanan adayların Bilim Sınavı 25.01.2024 Perşembe günü saat 11:00'de Beylikdüzü Yerleşkesi Merkez Binada 64 numaralı derslikte yapılacaktır.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</si>
</sst>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1"/>
      <name val="Times New Roman"/>
      <family val="1"/>
      <charset val="162"/>
    </font>
    <font>
      <sz val="12"/>
      <color theme="1"/>
      <name val="Times New Roman"/>
      <family val="1"/>
      <charset val="162"/>
    </font>
    <font>
      <b/>
      <sz val="12"/>
      <name val="Times New Roman"/>
      <family val="1"/>
      <charset val="162"/>
    </font>
    <font>
      <sz val="12"/>
      <name val="Times New Roman"/>
      <family val="1"/>
      <charset val="162"/>
    </font>
    <font>
      <sz val="12"/>
      <color theme="1"/>
      <name val="Times"/>
      <family val="1"/>
    </font>
    <font>
      <sz val="14"/>
      <color theme="1"/>
      <name val="Times New Roman"/>
      <family val="1"/>
      <charset val="16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34">
    <xf numFmtId="0" fontId="0" fillId="0" borderId="0" xfId="0"/>
    <xf numFmtId="0" fontId="1" fillId="0" borderId="0" xfId="0" applyFont="1" applyBorder="1" applyAlignment="1">
      <alignment horizontal="center" vertical="center"/>
    </xf>
    <xf numFmtId="0" fontId="2" fillId="0" borderId="0" xfId="0" applyFont="1" applyAlignment="1">
      <alignment horizontal="center" vertical="center"/>
    </xf>
    <xf numFmtId="0" fontId="1" fillId="0" borderId="1" xfId="0" applyFont="1" applyBorder="1" applyAlignment="1">
      <alignment horizontal="left" vertical="center"/>
    </xf>
    <xf numFmtId="14" fontId="2" fillId="0" borderId="1" xfId="0" applyNumberFormat="1" applyFont="1" applyBorder="1" applyAlignment="1">
      <alignment horizontal="center" vertical="center"/>
    </xf>
    <xf numFmtId="0" fontId="2" fillId="0" borderId="1" xfId="0" applyFont="1" applyBorder="1" applyAlignment="1" applyProtection="1">
      <alignment horizontal="center" vertical="center"/>
      <protection locked="0"/>
    </xf>
    <xf numFmtId="14" fontId="2" fillId="0" borderId="1" xfId="0" applyNumberFormat="1" applyFont="1" applyBorder="1" applyAlignment="1" applyProtection="1">
      <alignment horizontal="center" vertical="center"/>
      <protection locked="0"/>
    </xf>
    <xf numFmtId="0" fontId="3" fillId="0" borderId="0" xfId="0" applyFont="1" applyBorder="1" applyAlignment="1">
      <alignment horizontal="center" vertical="center"/>
    </xf>
    <xf numFmtId="2" fontId="1" fillId="0" borderId="0" xfId="0" applyNumberFormat="1" applyFont="1" applyBorder="1" applyAlignment="1">
      <alignment horizontal="center" vertical="center"/>
    </xf>
    <xf numFmtId="2" fontId="3" fillId="2" borderId="2" xfId="0" applyNumberFormat="1" applyFont="1" applyFill="1" applyBorder="1" applyAlignment="1">
      <alignment horizontal="center" vertical="center"/>
    </xf>
    <xf numFmtId="2" fontId="1"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xf>
    <xf numFmtId="0" fontId="4" fillId="2" borderId="1" xfId="0" applyFont="1" applyFill="1" applyBorder="1" applyAlignment="1">
      <alignment horizontal="center" vertical="center"/>
    </xf>
    <xf numFmtId="2" fontId="2" fillId="2" borderId="1" xfId="0" applyNumberFormat="1" applyFont="1" applyFill="1" applyBorder="1" applyAlignment="1">
      <alignment horizontal="center" vertical="center" wrapText="1"/>
    </xf>
    <xf numFmtId="2" fontId="2" fillId="2" borderId="1" xfId="0" applyNumberFormat="1" applyFont="1" applyFill="1" applyBorder="1" applyAlignment="1" applyProtection="1">
      <alignment horizontal="center" vertical="center" wrapText="1"/>
      <protection hidden="1"/>
    </xf>
    <xf numFmtId="0" fontId="2" fillId="0" borderId="1" xfId="0" applyFont="1" applyBorder="1" applyAlignment="1">
      <alignment horizontal="center" vertical="center" wrapText="1"/>
    </xf>
    <xf numFmtId="0" fontId="2" fillId="0" borderId="0" xfId="0" applyFont="1" applyAlignment="1">
      <alignment vertical="center" wrapText="1"/>
    </xf>
    <xf numFmtId="0" fontId="1" fillId="0" borderId="0" xfId="0" applyFont="1" applyBorder="1" applyAlignment="1">
      <alignment horizontal="center" vertical="center"/>
    </xf>
    <xf numFmtId="0" fontId="2" fillId="3" borderId="1" xfId="0" applyFont="1" applyFill="1" applyBorder="1" applyAlignment="1">
      <alignment horizontal="center"/>
    </xf>
    <xf numFmtId="0" fontId="2" fillId="3" borderId="1" xfId="0" applyFont="1" applyFill="1" applyBorder="1" applyAlignment="1">
      <alignment horizontal="center" wrapText="1"/>
    </xf>
    <xf numFmtId="0" fontId="2" fillId="0" borderId="1" xfId="0" applyFont="1" applyBorder="1" applyAlignment="1" applyProtection="1">
      <alignment horizontal="center" vertical="center"/>
      <protection locked="0"/>
    </xf>
    <xf numFmtId="0" fontId="5" fillId="0" borderId="1" xfId="0" applyFont="1" applyFill="1" applyBorder="1" applyAlignment="1">
      <alignment horizontal="center"/>
    </xf>
    <xf numFmtId="0" fontId="5" fillId="0" borderId="1" xfId="0" applyFont="1" applyBorder="1" applyAlignment="1">
      <alignment horizontal="center"/>
    </xf>
    <xf numFmtId="0" fontId="0" fillId="0" borderId="0" xfId="0" applyAlignment="1">
      <alignment horizontal="center"/>
    </xf>
    <xf numFmtId="0" fontId="4" fillId="0" borderId="1" xfId="0" applyFont="1" applyBorder="1" applyAlignment="1" applyProtection="1">
      <alignment horizontal="center" vertical="center"/>
      <protection locked="0"/>
    </xf>
    <xf numFmtId="14" fontId="1" fillId="0" borderId="1" xfId="0" applyNumberFormat="1" applyFont="1" applyBorder="1" applyAlignment="1" applyProtection="1">
      <alignment horizontal="left" vertical="center"/>
      <protection locked="0"/>
    </xf>
    <xf numFmtId="0" fontId="1" fillId="0" borderId="0" xfId="0" applyFont="1" applyBorder="1" applyAlignment="1">
      <alignment horizontal="center" vertical="center"/>
    </xf>
    <xf numFmtId="0" fontId="2" fillId="0" borderId="0" xfId="0" applyFont="1" applyAlignment="1">
      <alignment horizontal="center" vertical="center" wrapText="1"/>
    </xf>
    <xf numFmtId="0" fontId="4" fillId="0" borderId="1" xfId="0" applyFont="1" applyBorder="1" applyAlignment="1" applyProtection="1">
      <alignment horizontal="center" vertical="center" wrapText="1"/>
      <protection locked="0"/>
    </xf>
    <xf numFmtId="0" fontId="1"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pplyProtection="1">
      <alignment horizontal="center" vertical="center"/>
      <protection locked="0"/>
    </xf>
    <xf numFmtId="0" fontId="6" fillId="0" borderId="0" xfId="0" applyFont="1" applyFill="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18</xdr:row>
      <xdr:rowOff>0</xdr:rowOff>
    </xdr:from>
    <xdr:to>
      <xdr:col>5</xdr:col>
      <xdr:colOff>304800</xdr:colOff>
      <xdr:row>19</xdr:row>
      <xdr:rowOff>112712</xdr:rowOff>
    </xdr:to>
    <xdr:sp macro="" textlink="">
      <xdr:nvSpPr>
        <xdr:cNvPr id="1026" name="AutoShape 2"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5229225" y="474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112712</xdr:rowOff>
    </xdr:to>
    <xdr:sp macro="" textlink="">
      <xdr:nvSpPr>
        <xdr:cNvPr id="1028" name="AutoShape 4"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5229225" y="474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112712</xdr:rowOff>
    </xdr:to>
    <xdr:sp macro="" textlink="">
      <xdr:nvSpPr>
        <xdr:cNvPr id="1029" name="AutoShape 5"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5229225" y="474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13</xdr:col>
      <xdr:colOff>0</xdr:colOff>
      <xdr:row>21</xdr:row>
      <xdr:rowOff>0</xdr:rowOff>
    </xdr:from>
    <xdr:to>
      <xdr:col>13</xdr:col>
      <xdr:colOff>304800</xdr:colOff>
      <xdr:row>22</xdr:row>
      <xdr:rowOff>114300</xdr:rowOff>
    </xdr:to>
    <xdr:sp macro="" textlink="">
      <xdr:nvSpPr>
        <xdr:cNvPr id="1030" name="AutoShape 6"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14535150" y="53244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18</xdr:row>
      <xdr:rowOff>0</xdr:rowOff>
    </xdr:from>
    <xdr:to>
      <xdr:col>5</xdr:col>
      <xdr:colOff>304800</xdr:colOff>
      <xdr:row>19</xdr:row>
      <xdr:rowOff>112712</xdr:rowOff>
    </xdr:to>
    <xdr:sp macro="" textlink="">
      <xdr:nvSpPr>
        <xdr:cNvPr id="1032" name="AutoShape 8"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5229225" y="4743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55562</xdr:colOff>
      <xdr:row>18</xdr:row>
      <xdr:rowOff>0</xdr:rowOff>
    </xdr:from>
    <xdr:to>
      <xdr:col>5</xdr:col>
      <xdr:colOff>360362</xdr:colOff>
      <xdr:row>19</xdr:row>
      <xdr:rowOff>114300</xdr:rowOff>
    </xdr:to>
    <xdr:sp macro="" textlink="">
      <xdr:nvSpPr>
        <xdr:cNvPr id="1033" name="AutoShape 9" descr="data:image/png;base64,iVBORw0KGgoAAAANSUhEUgAAAGoAAAC8CAYAAACQRjulAAAAAXNSR0IArs4c6QAAH1pJREFUeF7tnXt0VdW1/+eca+3zyAsSkpycvAiIQkVFwTc+gigSeSPx0eq49mV7+2uHv9vXr73t7aC9/XXU1vaO3v7aW9vaXttatAgiiMhDRMC3iFWhKhgeSU6eEB5JzmOvNedvbB22qEBOCEp27j5j8A9Ze5+5v5/93XuuteZaByH4+EIB9EWUQZAQgPLJTRCACkD5RAGfhBk4KgDlEwV8EmbgqACUTxTwSZiBowJQPlHAJ2EGjgpA+UQBn4QZOCoA5RMFfBJm4KgAlE8U8EmYgaMCUD5RwCdhBo4KQPlEAZ+EGTgqAOUTBXwSZuCoAJRPFPBJmIGjAlA+UcAnYQaOCkD5RAGfhBk4KgDlEwV8EmbgqACUTxTwSZiBowJQPlHAJ2EGjgpA+UQBn4QZOCoA5RMFfBJm4KgAlE8U8EmYgaMCUD5RwCdhBo4KQPlEAZ+EGTgqAOUTBXwS5lB3FMZG3lqjtBvPmMyuzj1LW3zC5QNhDmlQhYX1w6IFUg8AYx2HF+3ZufSlANQgVCBWNe8sRerLiIghhB/u2rX4jUEYZlYhDWFH1epYdWmdIvkSAr4WQnXnrl2L2rJSZRA2GrKgqqtnFBqV9xkCmUFEf+ZS+8emZxYnByGDrEIasqDKy+dUgeN8AxHPJI0/bNx55lqAhZyVKoOw0ZAFVVEx7wxW+C1ALGaE77XtXvLcINQ/65CGLKiy6jlnktBXGYWI1A8Tu5e8nrUqg7DhkAUVq5xzNgp8XpAPWUz9vLNxbWIQ6p91SEMWVFnVrAtE8LMC0qQZfplIrOjMWpVB2HBIgpo06XYn0dk5E4Q/B2C3GrI/69j9aOsg1D/rkIYkqIqKeSPY0Z9F5AXC7gbXmF93Nj/6ZtaqDMKGQwpULDYt18kJjdcqPMmKnuBaMxxAXgfDj7Y2LXt+EOqfdUhDClRJ+ezzwlp9QWl1oSA9mXbdV1GwDBheam1WjwEstlkrM8gaDilQI8pnzXGU+jdCHQOgHzOk16HQdGDoJYDFzc0P7Rtk+mcdzpACVVY9+59A1L8BYAujfE8b8xQQzWWW04HTD7a2rt6WtTKDrOGQAeW9n0SF/hci3Y4MDxsXftLZubwlXjV7kghMETF/y4/K2p07V6VPgIGnk/fvlA1BDRVQVBy/biIKfx0BRxCon7S2dq8B2GCKx87Od3rhPCVMzPh8IrGitz+gvMFdV/RZiMKJve6LACcEuj9fedS2QwTU+FBJWdXNAN6UhjwBbO9qb3/871MaHqxIT9ppaio42J+EYtSo2bG01TdY4dkovNmmD/2ko2ND94BVP4ETDAlQkyZNchKtFZ9m4XnC9r721uSfPTedgB5/P6Skpr5Ms70JQT5l2aaE6QdV8caVW7ZscQdy3hM9dkiA8t5PpHNv96bcFfLvm5oe9vpMcoKiYFHF/IqQoo8T4m3MJsTs/jLj6N8d2L3swAmec8CHDQlQpaVzT1MOfoEAvffP3c3NS5tOUBmKx+dXSUjNCjlqNgGPS6bc1Wmb/v6Blkf3nOA5T8phQwJUWdncWtL4FVSYK4i/iRA92tCw+GA/FcL46PoqYrhKAGsUcJUIxjIZ9z/bW85dd6onHX0PqqamNtKTyr9Ja+crSFjNYH8lafxJW9tD7f0BVTX2pnItagaClGfSbpNr7YXIsjMSkt/sPoWPvHevwfeg4vHrRhpQ/1sp9U8I2I4sPwawi/qThldW1heF8yKzI5HQZK3hxfb2riJmOI2s+VVLy/ItA3jf9edeOW5bv4PC8vK6Sw043wbEyShyvwL5aSKxwisLyyqZGF4zd3guRq6OhkJTcqLhbd2pwwe6D6evJYLnbarr3lOVjr+fmq9BjRlTV3C4F28D1HcAwD5iuTMcPrxy9+4NqWxu5eLi2fmhnEhtyFFTQ05ouwV3S/fhnmsFqJqU+Xnr3hXbswWezfcNpI2vQcXjMz7GqL+FIHMAeDGBuTOReMybd+rTTV5Kr1TupaidKTqk34pqfvxgT3IsC9Yj41ORUNeibIFnC2DMmLpwyoTONYYjrU0rnsz2OK+db0F5F32ox6knoq8DyBiw5reIeFdLyyN7+xLAS0BSpvAiRHUtATZqCi8zpldZgBsJJcZGftnaumx3X+fpz9+9Wee2ffsmMsEdxs281N644q7+HO9bUF7fCTV+gwingXCPQHq7mPS9jpNc19T0zDELLcePrw8d6IZJVmQOCh/SwA+Ew+mm7lT4KgSaT4Rrm/ee/eBA0/HKyvooQLKypyfaPmFCR09T+4ixvd3wNQtc7lrznf3NK54d8qDefoS40VsB6QvA2GBteh1AJmrF3WVS3ev373/u0NFEqK+vV8+8qMezlXmC1lGYWcEZflXEKQHijwviMGL+RSLxcGN/RHx/25qa2yIivZcYNjeygT+Hi9SbkuEvplLudGa4s6P50EP9HeLypaNKK2ZOCIdCt4ccXYgMizo6ejYPH24iPT0AnZ2dnQBHH4+LVV8/mkTNQYBCRPsaAAuD28KGighpiiAua22asOnoblpIFRV/LRSNIwFcSB5KvtXVte4Dnera2lrd2Bgblzb8dddKnhb1XSeHzsy4qa+6bvpRSesfdXYuP9zfG8F3oLylNOFo8hatVWk0TC+4brI7meROpfY1JBJbjjmFUVV1U7kVcz2wlAPA46DMWAS8UkS2MFAOMNh0Uv+sq+soIxq1tbpyZ0mNQXcOMF4hCIesce/pbH3ESwiOTFxw5Mj5Zajw866L0zNs78rLy38jk8n8u3WTITCZr7S2rvIyyX5/fAZKMFa+YCqivULAPk9sw4g8S8RuZe5Z1Nb29FFHI6qrP15oITMLrFyCaNdZK+2C8kVAykPCrQxYjMIPtzadu/pobioZX5/nHM5MYYu3iEAhEBQBy0/bEg8vOhLUmDGfKMhYM9eazBetpfU6AvcodG5yra1n1/1pa3Pjfcdye1/kfAWqpLJ+DFmzAFA6SNwmAPw4AJcRZe7JZMyjR+uceu+znnROrYjMQIFtBPKEtXYOI8xBghdQ6YxXUxHRqbt3H6P2z0sMmNPjhGg8W65ChMmA8JPW5uUb3gXlZXXtXZ3nisXvuMbmWeavRSPRIgH8AVv3VQflX/cMYMWjb0B5d2tvqqdehOOCtBkMX47IV4jIQ14fqrV1lVcJ+4H+Uzw+72OCcjMDGiH7Z20xzshfBgBFpJ8mpXKt4fXjTt+/acOGY81hLaQxY55z0ulwpWH3RhSoEcHvH9EVwJEjbyljSv2zZV7guvILFQqvVChfYysXK+ZvNzWddVS39uUkn4311at4VXoyIl0FAi9byxEQuRHFvJLJ2N/u37/Gm9b4AKR3ssOcmZZhsjX2MTGZV0jrTwrCbER6LqR1J5K0gQ0/uHfvn7v6EI1KK6efhUKfQpGdBPp3iUQk7c0Ye46jkEy1Vr5tmfdYoW+HQlgNjD+yhteGKHVnfn6O29WViiQSK/afSO2FLxwVi80YLYrmK60PItjt1uCNIBJW6P4qkVj18rFGIsaM+WQJY+pqthyxbnK168JYIfmyIGQU6JeUUgWC/FjznnOe7KvfVFJSn0ehnloBmIJAj5Jy0opdHYnYZ3plWCla8y/MPE2sfNfJCz+FxtyRcfkCdPlrkUi0CTE9VcQ07doVfqo/5QC+cVRRUV1BKBqaKyAVInojsJ1AAFcgyuOImY3JpGl9b5pcr4qKunMdx9ri4jHI3BtPo00nu1LAkP6soEwhwnXA2huXIWS4p6VlaV+TglhePq2SEWYCqnyESLMQ3ARiOtHYhTpSMMGy/Vdr7V9dtt/Pjagya+Au1/LaCPHvVERPAyuj2NBf9u5dckLjh4PcUfUqFjNXopLLgdQLbI0FgZsIeK8V00nEMUFelRNytxQUhFRRUSa9Y0fhMC2pahekt6Ag2qmUTh88CNZIeqZl/AKC7EWFm4RVBQJszc9Jrs6ihIzKy6dVWODLiUIlSkUnCeAMtplNgvr/Kh2+jZkvcU3mOxHUT4vmG43lTyhrv4talyHheLRmZWNj7FmAX59QzcWgBuWtagcjc5GwUTnyV3alnlmKLdsnkOzVKFJOID8vCDlvEFnuNgfbwMTOBpQKIclopAg5/Fo6LbkW4KsiUklCfyFHM1gCAOcvicSibJbjYPHY2XlOrzkPgK7ROjQBUY02mdQS0Dl/E5GvgcBmLak7xQmPsIb/3YJUh1AWWWtPF/A60qF1AIsz2SYPvpnmKK6aXY6iFnhykoW1QuZsQZwNLBtsxgJo/gQibNYga4icUYh2j+tSIyo9HwXCzMJEoJSoTUx2qhW5VkRWkdLbkehcQnq6ee+DK7MZafcGr0eNml2acuEaYTkLFOUrVDUAfL9FXYuCY4Xl23kR3JZmvtUK3sHMOWTlWRF+xGRC93V0LB5QmdmgdJT34tZRO88yxEFkNZqMBQW3C2GSjTyG1s4FhHGC/P+UUjkIeAWBPCaCIUCaLwLWijAJ7kSkNCJ8QkR2IsqvRTung/AIdNS9Lbve824imDRJwZZ8ASgRgA58dzyuvHxWDoCezGCmAmATC3iuNUqHXwFUXwLhdZw2P4hE9FmW7FxUZN0MD0eWp23GLm9vXz7gbRMGIahaXVoVu0qBuUCENyvBtxjMDSJytoBZaow4BPA5QN4iVi9VWhYIYQxYnkCkyZGInsReIV7GEIpqJNIVADJMWP4LFDYQ0sWCsrm1yVkDMP7tlH78+G26qyt1FoCdYIxp0lrnEHAxkPsCQO8OS7EzheVGZulBwmYUuJwQXwAVulRAzhYx3yOiV1HoehTeIyHZAEnJyQzXiY5tA3PSIM366lWsMnO+IlXHirapjF1vJDMZkG4H5meA08uZ6WYhvBCR7xaj0qjgFoW4D4AEiepCIRphmY3rMjlaM6AWa/kRK/ZPCuFsAIwaJ3SPWEWKe6rFVR1KuSFE+BQKjGaQNwHhUkQpY4GHSMMKK7pOGEcSqLWEMp5BJBKJ7BHUX8646VeUke9imCZai7GMpT92Nt5/0tcLDyZH4ciR88alrZ2FRAdA0Wo3kwprUd9gsJOAzd3gcrco9Rkk2GZZVitU15Gic0CgmQFHEeJ4AGkB4e3aCYWjEX2GtbCrt8f9TxFOAcFkAtrArHfoEM9hkGpxeZ1QpgwEbwCG7Yg0HBBuRASrNT1jLL5qRU4TK09oRydR4FLStDkSjVyOpKd0H+69V2vYJIBXo5EVjY0PbjrRhOF4xw0aUCNH1o9isHUsEDLWfTZjbI8GvgFR3QTIbSD8nAidhQRjEfFhY4UchXO1VrnM8Kax0uK9m0jsViJ5MhyOnk4arwaWFw/08moH8RoAiWqipSJ4BSm4jpQ8l06mtwny9cKcJ4hPKaVuRICLFFEqHFKJZMrschkeI8RXSTnXsLGHCgpzW3Kika/39rrp7u7uu0mrImFoSXdHHti//76jzoUNFN4pBFWvqqt7C9LpdCGAU0qh8AwQmMgsb1kwXcI8EtlOAMHDQNCqUBWjJi/VVcKmBYEKCLEK337s8RLDskJAOiVj2rTWLiNOB6QyVLJKc06poEwDts8woifkrertc9o/ZTKZ8wHwM0De/BR0AKhaIiwFkNMQcJdrzP2i1ENhFbrQMJ+tSK0uLS2YEc2J3tLScqAhlUk/IoIZcuzvEm8NbMLxlDuqsvKSaI/NLdEII4B1XJgLQel8EvEEiQFAGZCKI1LSsm1GpDxCOh/F9Fg225jJcbTqVFoVG2svEMsditTzCJix1jQzw6rS0rxt27Z5/ZTbndJ4YgqJXAbAz4TD0Zddi9eDSKmwXSuCtUAwGgjutbbbKAx9SRGeTwg7jLFNAPIcau1Yy+ez624FwMecaLQUhG4SY1/LGxbtLB6R/y8sNKml/cC+dCazSgz8vj3x8NMDdc1HCQoB6mnYsJaCSH6kkhDKjavj7MFAKQehAgKMAnBaBFM50WgZsz3TGPO6MbKBFO0ScDuFIudrwk8TmAJjTYMV3KhV+BFgEwPmS1ngTXDUpjBA78GD3enDh+HAu6l0LDZrFKIsAIAkc3KxUrlVAGqeCO9E5EMAfCsg/o2tfRoQrgHCqxGwkkh2i+XfI6b+qHWuTaWSRaFQsstx4vkuyA3sch4Kr8rJiVyePyznokPdmcu7e5OHxDU/aiuK3gtv3yQf3udkPPooFjsnKlJRZtHUCOBIQm/OBisRMcqiwEtrBWA/IB7QAh1I0ixGcNjw/GstS66xZomCg8/t3g3dABtsYXz6ZAfodkQoEuT1grK8o6lgV3FxIkep3KhS4e5EYoVXwPKeEXOvTk+FzEwErGZjV4VC+TtczsxDURMt2IcJeSyBfBlBmq2V3YJ4AAgOI3ANiN0BzA+0ta1reFdur/+klHO1kJ3GAssABB1UE1BRc8q1V7Nr9rJxf93ZufpD31lzAKDqwoVxN0aEp5PwOBE9mpkLBDGkCbpBIAGICQJoNGlpsjbTeuC0wz2wZYspLr62LBxW1xKp00VgDTO8cGQJclHRRQVaF45HRAmH6Y29e1f2NQUBALU6XlVwqVipBaIXK2JNa9vbK0qs6NsRMA5C/+1y72mE8Dnxih6sXUtGLVNR05ZOQ5FSvQdbWzd1HOEJqi6rH2fI1gvaVkfBJgY1VSy0AMgTLriVNgWd+/Y90vzh+egfZz4BULV6WCy3Wkv6XEY1kZDLiQRYVMJaeAMIG8PCe9qimRbYvcFbL/ueuz42ctYoMjBNIZQTqY3JpPPcQIdXvMuprJw9hgHmCeEhm5Jl3miA939eXTpYuVDYbkU0aQZJIcFmsNFnj7eQoPyMWcWYcuqshRqwdokT0VXIOIEZlzY1Ld75UcA58jv6BaqooraSJHSeiLoIwZYJUA8CbkNwtztoXk8kavcfb16nuGLeGY6S65BtIQGsd930i21ta3oGetGFhVcPcyI5s5BwpBW1qjNxzsteHGVldSWCzjxmngPC+UgSQpQdBO6vW1oe33yscT7vkac1XWoAJ7PljRrDjaBgOgm27927YAnADR/5fhVZgfKKFls6uyYi0QzlLW2x1IpiXxJFL3fGOxqgr+WStbW67K2i80hMrRBost5wT+SvTU0nY0fK2514vPliBrrCIGwj9/C6f9RO1Kvi4nTMkjsKxBYQqcmasFYp+MvkS3J/sXjx0TYIqVdl1alxCDQLmPa5aFeGMTqRUM4lkPv27Fm8a6A31okc3zeoykuixZx/tQDOJwEihRsFccOZjck9G7JYJ1tSUpuHkWGTAeXiENN+IrU+P592vJNKD/xTVja3RpDnoIhLRCuOVzwZi9VdhaT+GZBeqIg3/8fR1uOWl88qFo3TBWCMiHoQUbNX205AbzXvPXPAFbQnesV9gKoLl1byTKS3h1caEOQhcWVbW9sar36ur0J8jMevqrYUvhJJjVOEr4FLmxKJgy39rRI91sV5NeSZTME0wzBBkJ/ouCz6DBzVJe+coSR+3RUE+HlEfLki3vIBUF6NRSYTucCKl+XZl62jntKia1ngDIvqNx27F5+yHcqOBwpLK6ZerJXzTeWoV43g3S0N5zf1VVvwtiI1tZFSN2+sAp7KCCUE8GQ0lPtMQ8Nib1SgL8BZ33ResgDAM6yVfUShVX1soYMlZdPrENWnCXF9ayL6q/fVLmB81PxqZJ4FFnKAZRE4UsxAM5HguZZdy9ZkHdiH0PCYoIqrrimPaPgmkjrghPQfGv4Wbei7KKNWV1bmxVKC5yngCUgqRQTrcxx3exbT3f26PG/ZDCJdhwhVzGpNW9tKbwjoOJ9JzojSkhsVwnRF+IeWllXvET4WuzXXifReyQIXGcTVlMYdGLLTBW0sVGDu2ftqNl2Efl1CvxofE1TNuFm3Icv5uaHMna+9tsbrKxx3e5nSUbNjkkqfoZQzAQhLiOGNkLbrd+++sD0rF/YrbMB4/LpJzHaaiGxHhLV9ZY+lpbNjojKfRMRCzpifdXa+Z+tSLC+/fiyQzCag/T0hXBy1Ml5YpgDSky17Fz91Mp8E/bvUd1ofA9RCOmPCS/cTq/8oG9H1wrELEwGG19QOVybvDAQvK+IKheogoPM8GvNSf9bR9if4YdUzCsMGbiZmUhlY1rx/VZ/bFZTEZ16GKDcjwUttTTn/feTT4Z1Kp8i1AHI2Mi4iwsOopM4SqCjpRSewwr4/l5NV26OC8tJxCac3s1Z1rz9/9K3TvKLDFNuPKUqNY2/CDdFF4u2knOfbd03s+BBc9O4FYUl8hjfgegUAbupoWbkJAI/73vOGlhyHP8EiZwqr37a3L3/lCHWwYtS8c8SVeSyw26R5SSgHvUVulyDimqbdSwayuUhWELJpdFRQXh11yrauDoX4W8Nyut/jqMrKa4uSiKdpcU5noVEo1hWC15TW21tHNDb32afKJqrjtPHeTYzOAhFx0zq9+nDz433swScYq5x7oRizAAXfdJzon47sv40eXT8sbdJzBeBMYue3ECYRa2eCxbTC1P3ZDV8N8KKyOPxY7ygcc86sO8IIZcmMbEy70GVdirDNFAJDmSAUoVIOEG1Vabu1paW3+WSl3H3FXFEx9QxmPFtEvd7a+tj2vtw0atTNsZRN3myNiRu29+5/77IXb5nMeUbMAkvwRg6Fl7kCVwLIBSy8snn3Um9T+5OWpfZ1bcf7+zGTidPOmVcKJnOrNVTguuK6hkJiMw4CdonwK5botfjwve3btm07KR3XbC9iVMWUCSxG9brqzb63FlhIFSNfudKyXC8ALzmiFx3pprd3HUvCHBacIES/Q/Lq/WQOkhzOC7t/euON/i84y/Y6+tvuuB1eb4lj0rSfzgiFLJBGdBs7G/d3nOgan/4Gd7T21dWXFWod4YaGyw739R70dms2KNeLQCUgP9jetPzVIxyCsaoZ45HUPLKUsGFcQWmczIomEmcebmlc/uLJiPdknaPvIaST9U0f8XlqoVa/UZV7CYqaygLbxKQePTKF95IhI8kZoPgCQvWAdyMChK5nwLZ26rwXstyr4qO6rCELytsUMWNgPiMPM0wPdjQtf8/URFnN3BqwsoDFRSRcosi5iAEniA39qa3xgT46zx8Vnn98z5AE5XUvOg+kLlOKrgSRLTlh9/0LAai8evYlIlhngV9EoRZAmC2Mr7c3H1j0USVG/cE9JEGV1UyvAaO93zYEtPDA+zcJ8VJ8HQ7PYKEJjLje2szp3rY6Iuq/9g9w64L+iN+ftoMFFNbX19PixYu9VHhAOyHHzpmWi4dDdWJ4omW7trO5YOP7xyirqmaXM8DNQFAujK8ZtmeZjH1mf8eqJYMlHX8/xEEBypteIHIrjIF9DQ0f3Lsh+ztvIVXWbL3Aeo8xK2+aXlh6tD0dRtRcP04Ze6MiKCTkw4YhbZPpez6KIpXsr+W9LQcFqFGjpno7/1+BCC83NKzdcaIXU1NzXVlGnFtAIMdI5r72xlVvffBctbqspvgyFDsbgUPIkrZC695ZNDB4fxJiUICKVU07i7zCfIKNid1rTuiX07z3TjgnWmetnWgZ1rQ2PbLxaI9Rb0lPKM+dpxXdJszGpNz1mUz4D52dg/vHlAcDKCyurLsirKVGC2/cs2dNv2sSvLHJ1s7E+QBqJiDv6KXkQ13HeIR6I+95yvkUEf4fsbIjnUp/v6M1b1C76e2k6EQfMyfvuHpVWpWc6jjiRImf37lz1ZG1dVl8zUIaPfqvY1ImM4+FrGBoadveJX8vonz/CbwdLzW7t4HFz4uVtZxO/7ira12fW8dlEciH2uSUg6qtXah37NkynwBbM/mpLW2v9Kt8DEePnlmVsjiThYtR5NGWxtytx3vXeInLgW64WIAvMiIvHmzbt+lUDollS/eUg/I6p129yTsQZbsU0hOJLVn/dgZWnjGzHCzNsCwjhXldnsNPZzHlj2PG1IX2798f3h+vTn3YNePZguir3SkH5d3h3UZ9g5S8EZH0quzS83oVH52sUEJeWdcZluEJSaU29DUd35cYg/nvpxyU56h9PclvKoWtEUg/9NZba467X7lXxUphd4xrqRYZywH4SXHtxqEMaZAkE7W6fGTe5xwNhUrggYaGR47aj/KclwQoYYNnAeLlbATFysqCHHgxi8fdYDZLVrGdckd5UVaMnDGFHJyvNawpysXHtxzxnho/vj6v26RKjCujReQ8YKlhwUZEWN6yZ6XX5xoUM7BZqT2ARoMCVPHIa+MRpW53HM5Vip4SDjUZJDGuGyLhGmZveY7E39nkV57llNnU1nb8R+QANBmUhw4KUF5/rqy67mPhCE4nxNOANAAjGGOVsYzCkmDGV1HR1uK8SPPJqlsflESOEdRgAfV2eIWjrx6WoyM1KHoMomhjbLNBas24dt/BvT2HB+M80UcFe1CB+sdFL/S2QAKAhd7753/EO6gv4IMUVF9h/8/7ewDKJ8wDUAEonyjgkzADRwWgfKKAT8IMHBWA8okCPgkzcFQAyicK+CTMwFEBKJ8o4JMwA0cFoHyigE/CDBwVgPKJAj4JM3BUAMonCvgkzMBRASifKOCTMANHBaB8ooBPwgwcFYDyiQI+CTNwVADKJwr4JMzAUQEonyjgkzADRwWgfKKAT8IMHBWA8okCPgkzcFQAyicK+CTMwFEBKJ8o4JMwA0cFoHyigE/CDBwVgPKJAj4JM3BUAMonCvgkzMBRASifKOCTMANHBaB8ooBPwgwcFYDyiQI+CTNwVADKJwr4JMzAUQEonyjgkzADRwWgfKKAT8IMHOUTUP8fcrIDnpbqu1oAAAAASUVORK5CYII="/>
        <xdr:cNvSpPr>
          <a:spLocks noChangeAspect="1" noChangeArrowheads="1"/>
        </xdr:cNvSpPr>
      </xdr:nvSpPr>
      <xdr:spPr bwMode="auto">
        <a:xfrm>
          <a:off x="5556250" y="4325938"/>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1"/>
  <sheetViews>
    <sheetView zoomScaleNormal="100" workbookViewId="0">
      <selection sqref="A1:XFD1048576"/>
    </sheetView>
  </sheetViews>
  <sheetFormatPr defaultRowHeight="15" x14ac:dyDescent="0.25"/>
  <cols>
    <col min="2" max="2" width="15.85546875" bestFit="1" customWidth="1"/>
    <col min="3" max="3" width="11.5703125" customWidth="1"/>
    <col min="5" max="5" width="19.42578125" customWidth="1"/>
    <col min="6" max="6" width="17.5703125" customWidth="1"/>
    <col min="7" max="7" width="19.5703125" customWidth="1"/>
    <col min="8" max="8" width="12.85546875" customWidth="1"/>
    <col min="9" max="9" width="27.28515625" customWidth="1"/>
    <col min="10" max="10" width="26.7109375" customWidth="1"/>
  </cols>
  <sheetData>
    <row r="2" spans="1:10" ht="15.75" x14ac:dyDescent="0.25">
      <c r="A2" s="30" t="s">
        <v>0</v>
      </c>
      <c r="B2" s="30"/>
      <c r="C2" s="30"/>
      <c r="D2" s="30"/>
      <c r="E2" s="30"/>
      <c r="F2" s="30"/>
      <c r="G2" s="30"/>
      <c r="H2" s="30"/>
      <c r="I2" s="30"/>
      <c r="J2" s="30"/>
    </row>
    <row r="3" spans="1:10" ht="15.75" x14ac:dyDescent="0.25">
      <c r="A3" s="1"/>
      <c r="B3" s="2"/>
      <c r="C3" s="2"/>
      <c r="D3" s="2"/>
      <c r="E3" s="2"/>
      <c r="F3" s="2"/>
      <c r="G3" s="2"/>
      <c r="H3" s="2"/>
      <c r="I3" s="2"/>
      <c r="J3" s="2"/>
    </row>
    <row r="4" spans="1:10" ht="15.75" x14ac:dyDescent="0.25">
      <c r="A4" s="1"/>
      <c r="B4" s="3" t="s">
        <v>1</v>
      </c>
      <c r="C4" s="31" t="s">
        <v>2</v>
      </c>
      <c r="D4" s="31"/>
      <c r="E4" s="31"/>
      <c r="F4" s="26" t="s">
        <v>3</v>
      </c>
      <c r="G4" s="26"/>
      <c r="H4" s="4">
        <v>44640</v>
      </c>
      <c r="I4" s="3" t="s">
        <v>4</v>
      </c>
      <c r="J4" s="5">
        <v>31784</v>
      </c>
    </row>
    <row r="5" spans="1:10" ht="15.75" x14ac:dyDescent="0.25">
      <c r="A5" s="1"/>
      <c r="B5" s="3" t="s">
        <v>5</v>
      </c>
      <c r="C5" s="32" t="s">
        <v>6</v>
      </c>
      <c r="D5" s="32"/>
      <c r="E5" s="32"/>
      <c r="F5" s="26" t="s">
        <v>7</v>
      </c>
      <c r="G5" s="26"/>
      <c r="H5" s="4">
        <v>44640</v>
      </c>
      <c r="I5" s="3" t="s">
        <v>8</v>
      </c>
      <c r="J5" s="6">
        <v>44658</v>
      </c>
    </row>
    <row r="6" spans="1:10" ht="15.75" x14ac:dyDescent="0.25">
      <c r="A6" s="7"/>
      <c r="B6" s="3" t="s">
        <v>9</v>
      </c>
      <c r="C6" s="29" t="s">
        <v>25</v>
      </c>
      <c r="D6" s="29"/>
      <c r="E6" s="29"/>
      <c r="F6" s="26" t="s">
        <v>10</v>
      </c>
      <c r="G6" s="26"/>
      <c r="H6" s="4">
        <v>44654</v>
      </c>
      <c r="I6" s="3" t="s">
        <v>11</v>
      </c>
      <c r="J6" s="6">
        <v>44659</v>
      </c>
    </row>
    <row r="7" spans="1:10" ht="15.75" x14ac:dyDescent="0.25">
      <c r="A7" s="7"/>
      <c r="B7" s="3" t="s">
        <v>12</v>
      </c>
      <c r="C7" s="25">
        <v>3</v>
      </c>
      <c r="D7" s="25"/>
      <c r="E7" s="25"/>
      <c r="F7" s="26" t="s">
        <v>13</v>
      </c>
      <c r="G7" s="26"/>
      <c r="H7" s="4">
        <v>44656</v>
      </c>
      <c r="I7" s="27"/>
      <c r="J7" s="27"/>
    </row>
    <row r="9" spans="1:10" ht="31.5" x14ac:dyDescent="0.25">
      <c r="A9" s="8"/>
      <c r="B9" s="9" t="s">
        <v>14</v>
      </c>
      <c r="C9" s="9" t="s">
        <v>15</v>
      </c>
      <c r="D9" s="10" t="s">
        <v>16</v>
      </c>
      <c r="E9" s="10" t="s">
        <v>17</v>
      </c>
      <c r="F9" s="10" t="s">
        <v>18</v>
      </c>
      <c r="G9" s="10" t="s">
        <v>19</v>
      </c>
      <c r="H9" s="10" t="s">
        <v>20</v>
      </c>
      <c r="I9" s="11" t="s">
        <v>21</v>
      </c>
      <c r="J9" s="11" t="s">
        <v>22</v>
      </c>
    </row>
    <row r="10" spans="1:10" ht="15.75" x14ac:dyDescent="0.25">
      <c r="A10" s="12">
        <v>1</v>
      </c>
      <c r="B10" s="13" t="s">
        <v>35</v>
      </c>
      <c r="C10" s="13" t="s">
        <v>36</v>
      </c>
      <c r="D10" s="19">
        <v>80.86</v>
      </c>
      <c r="E10" s="14">
        <f t="shared" ref="E10" si="0">D10*70%</f>
        <v>56.601999999999997</v>
      </c>
      <c r="F10" s="19">
        <v>63.36</v>
      </c>
      <c r="G10" s="14">
        <f t="shared" ref="G10" si="1">F10*30%</f>
        <v>19.007999999999999</v>
      </c>
      <c r="H10" s="15">
        <f t="shared" ref="H10" si="2">E10+G10</f>
        <v>75.61</v>
      </c>
      <c r="I10" s="16" t="s">
        <v>23</v>
      </c>
      <c r="J10" s="13" t="s">
        <v>24</v>
      </c>
    </row>
    <row r="11" spans="1:10" ht="15.75" x14ac:dyDescent="0.25">
      <c r="A11" s="12">
        <v>2</v>
      </c>
      <c r="B11" s="13" t="s">
        <v>31</v>
      </c>
      <c r="C11" s="13" t="s">
        <v>32</v>
      </c>
      <c r="D11" s="19">
        <v>76.92</v>
      </c>
      <c r="E11" s="14">
        <f t="shared" ref="E11" si="3">D11*70%</f>
        <v>53.844000000000001</v>
      </c>
      <c r="F11" s="19">
        <v>71.06</v>
      </c>
      <c r="G11" s="14">
        <f t="shared" ref="G11" si="4">F11*30%</f>
        <v>21.318000000000001</v>
      </c>
      <c r="H11" s="15">
        <f t="shared" ref="H11" si="5">E11+G11</f>
        <v>75.162000000000006</v>
      </c>
      <c r="I11" s="16" t="s">
        <v>23</v>
      </c>
      <c r="J11" s="13" t="s">
        <v>24</v>
      </c>
    </row>
    <row r="12" spans="1:10" ht="15.75" x14ac:dyDescent="0.25">
      <c r="A12" s="12">
        <v>3</v>
      </c>
      <c r="B12" s="13" t="s">
        <v>33</v>
      </c>
      <c r="C12" s="13" t="s">
        <v>34</v>
      </c>
      <c r="D12" s="19">
        <v>79.760000000000005</v>
      </c>
      <c r="E12" s="14">
        <f>D12*70%</f>
        <v>55.832000000000001</v>
      </c>
      <c r="F12" s="19">
        <v>62.43</v>
      </c>
      <c r="G12" s="14">
        <f>F12*30%</f>
        <v>18.728999999999999</v>
      </c>
      <c r="H12" s="15">
        <f>E12+G12</f>
        <v>74.561000000000007</v>
      </c>
      <c r="I12" s="16" t="s">
        <v>23</v>
      </c>
      <c r="J12" s="13" t="s">
        <v>24</v>
      </c>
    </row>
    <row r="13" spans="1:10" ht="15.75" x14ac:dyDescent="0.25">
      <c r="A13" s="12">
        <v>4</v>
      </c>
      <c r="B13" s="13" t="s">
        <v>29</v>
      </c>
      <c r="C13" s="13" t="s">
        <v>30</v>
      </c>
      <c r="D13" s="19">
        <v>74.55</v>
      </c>
      <c r="E13" s="14">
        <f>D13*70%</f>
        <v>52.184999999999995</v>
      </c>
      <c r="F13" s="20">
        <v>65.67</v>
      </c>
      <c r="G13" s="14">
        <f>F13*30%</f>
        <v>19.701000000000001</v>
      </c>
      <c r="H13" s="15">
        <f>E13+G13</f>
        <v>71.885999999999996</v>
      </c>
      <c r="I13" s="16" t="s">
        <v>37</v>
      </c>
      <c r="J13" s="13" t="s">
        <v>38</v>
      </c>
    </row>
    <row r="19" spans="2:10" ht="15.75" customHeight="1" x14ac:dyDescent="0.25">
      <c r="B19" s="28" t="s">
        <v>26</v>
      </c>
      <c r="C19" s="28"/>
      <c r="D19" s="17"/>
      <c r="E19" s="17"/>
      <c r="F19" s="28" t="s">
        <v>27</v>
      </c>
      <c r="G19" s="28"/>
      <c r="H19" s="17"/>
      <c r="I19" s="17"/>
      <c r="J19" s="28" t="s">
        <v>28</v>
      </c>
    </row>
    <row r="20" spans="2:10" ht="15.75" x14ac:dyDescent="0.25">
      <c r="B20" s="28"/>
      <c r="C20" s="28"/>
      <c r="D20" s="17"/>
      <c r="E20" s="17"/>
      <c r="F20" s="28"/>
      <c r="G20" s="28"/>
      <c r="H20" s="17"/>
      <c r="I20" s="17"/>
      <c r="J20" s="28"/>
    </row>
    <row r="21" spans="2:10" ht="32.25" customHeight="1" x14ac:dyDescent="0.25">
      <c r="B21" s="28"/>
      <c r="C21" s="28"/>
      <c r="D21" s="17"/>
      <c r="E21" s="17"/>
      <c r="F21" s="28"/>
      <c r="G21" s="28"/>
      <c r="H21" s="17"/>
      <c r="I21" s="17"/>
      <c r="J21" s="28"/>
    </row>
  </sheetData>
  <mergeCells count="13">
    <mergeCell ref="C6:E6"/>
    <mergeCell ref="F6:G6"/>
    <mergeCell ref="A2:J2"/>
    <mergeCell ref="C4:E4"/>
    <mergeCell ref="F4:G4"/>
    <mergeCell ref="C5:E5"/>
    <mergeCell ref="F5:G5"/>
    <mergeCell ref="C7:E7"/>
    <mergeCell ref="F7:G7"/>
    <mergeCell ref="I7:J7"/>
    <mergeCell ref="B19:C21"/>
    <mergeCell ref="F19:G21"/>
    <mergeCell ref="J19:J21"/>
  </mergeCells>
  <pageMargins left="0.7" right="0.7" top="0.75" bottom="0.75" header="0.3" footer="0.3"/>
  <pageSetup paperSize="9" scale="77"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
  <sheetViews>
    <sheetView tabSelected="1" view="pageBreakPreview" zoomScale="120" zoomScaleNormal="100" zoomScaleSheetLayoutView="120" workbookViewId="0">
      <selection activeCell="D21" sqref="D21"/>
    </sheetView>
  </sheetViews>
  <sheetFormatPr defaultRowHeight="15" x14ac:dyDescent="0.25"/>
  <cols>
    <col min="2" max="2" width="18.140625" customWidth="1"/>
    <col min="3" max="3" width="26.7109375" customWidth="1"/>
    <col min="5" max="5" width="19.42578125" customWidth="1"/>
    <col min="6" max="6" width="17.5703125" customWidth="1"/>
    <col min="7" max="7" width="19.5703125" customWidth="1"/>
    <col min="8" max="8" width="12.85546875" customWidth="1"/>
    <col min="9" max="9" width="39.5703125" customWidth="1"/>
    <col min="10" max="10" width="36.7109375" customWidth="1"/>
  </cols>
  <sheetData>
    <row r="1" spans="1:11" x14ac:dyDescent="0.25">
      <c r="A1" s="33" t="s">
        <v>45</v>
      </c>
      <c r="B1" s="33"/>
      <c r="C1" s="33"/>
      <c r="D1" s="33"/>
      <c r="E1" s="33"/>
      <c r="F1" s="33"/>
      <c r="G1" s="33"/>
      <c r="H1" s="33"/>
      <c r="I1" s="33"/>
      <c r="J1" s="33"/>
      <c r="K1" s="33"/>
    </row>
    <row r="2" spans="1:11" x14ac:dyDescent="0.25">
      <c r="A2" s="33"/>
      <c r="B2" s="33"/>
      <c r="C2" s="33"/>
      <c r="D2" s="33"/>
      <c r="E2" s="33"/>
      <c r="F2" s="33"/>
      <c r="G2" s="33"/>
      <c r="H2" s="33"/>
      <c r="I2" s="33"/>
      <c r="J2" s="33"/>
      <c r="K2" s="33"/>
    </row>
    <row r="3" spans="1:11" x14ac:dyDescent="0.25">
      <c r="A3" s="33"/>
      <c r="B3" s="33"/>
      <c r="C3" s="33"/>
      <c r="D3" s="33"/>
      <c r="E3" s="33"/>
      <c r="F3" s="33"/>
      <c r="G3" s="33"/>
      <c r="H3" s="33"/>
      <c r="I3" s="33"/>
      <c r="J3" s="33"/>
      <c r="K3" s="33"/>
    </row>
    <row r="4" spans="1:11" x14ac:dyDescent="0.25">
      <c r="A4" s="33"/>
      <c r="B4" s="33"/>
      <c r="C4" s="33"/>
      <c r="D4" s="33"/>
      <c r="E4" s="33"/>
      <c r="F4" s="33"/>
      <c r="G4" s="33"/>
      <c r="H4" s="33"/>
      <c r="I4" s="33"/>
      <c r="J4" s="33"/>
      <c r="K4" s="33"/>
    </row>
    <row r="5" spans="1:11" x14ac:dyDescent="0.25">
      <c r="A5" s="33"/>
      <c r="B5" s="33"/>
      <c r="C5" s="33"/>
      <c r="D5" s="33"/>
      <c r="E5" s="33"/>
      <c r="F5" s="33"/>
      <c r="G5" s="33"/>
      <c r="H5" s="33"/>
      <c r="I5" s="33"/>
      <c r="J5" s="33"/>
      <c r="K5" s="33"/>
    </row>
    <row r="7" spans="1:11" ht="15.75" x14ac:dyDescent="0.25">
      <c r="A7" s="30" t="s">
        <v>0</v>
      </c>
      <c r="B7" s="30"/>
      <c r="C7" s="30"/>
      <c r="D7" s="30"/>
      <c r="E7" s="30"/>
      <c r="F7" s="30"/>
      <c r="G7" s="30"/>
      <c r="H7" s="30"/>
      <c r="I7" s="30"/>
      <c r="J7" s="30"/>
    </row>
    <row r="8" spans="1:11" ht="15.75" x14ac:dyDescent="0.25">
      <c r="A8" s="18"/>
      <c r="B8" s="2"/>
      <c r="C8" s="2"/>
      <c r="D8" s="2"/>
      <c r="E8" s="2"/>
      <c r="F8" s="2"/>
      <c r="G8" s="2"/>
      <c r="H8" s="2"/>
      <c r="I8" s="2"/>
      <c r="J8" s="2"/>
    </row>
    <row r="9" spans="1:11" ht="15.75" x14ac:dyDescent="0.25">
      <c r="A9" s="18"/>
      <c r="B9" s="3" t="s">
        <v>1</v>
      </c>
      <c r="C9" s="31" t="s">
        <v>39</v>
      </c>
      <c r="D9" s="31"/>
      <c r="E9" s="31"/>
      <c r="F9" s="26" t="s">
        <v>3</v>
      </c>
      <c r="G9" s="26"/>
      <c r="H9" s="4">
        <v>45298</v>
      </c>
      <c r="I9" s="3" t="s">
        <v>4</v>
      </c>
      <c r="J9" s="21">
        <v>32422</v>
      </c>
    </row>
    <row r="10" spans="1:11" ht="15.75" x14ac:dyDescent="0.25">
      <c r="A10" s="18"/>
      <c r="B10" s="3" t="s">
        <v>5</v>
      </c>
      <c r="C10" s="32" t="s">
        <v>6</v>
      </c>
      <c r="D10" s="32"/>
      <c r="E10" s="32"/>
      <c r="F10" s="26" t="s">
        <v>7</v>
      </c>
      <c r="G10" s="26"/>
      <c r="H10" s="4">
        <v>45298</v>
      </c>
      <c r="I10" s="3" t="s">
        <v>8</v>
      </c>
      <c r="J10" s="6">
        <v>45316</v>
      </c>
    </row>
    <row r="11" spans="1:11" ht="15.75" x14ac:dyDescent="0.25">
      <c r="A11" s="7"/>
      <c r="B11" s="3" t="s">
        <v>9</v>
      </c>
      <c r="C11" s="29" t="s">
        <v>40</v>
      </c>
      <c r="D11" s="29"/>
      <c r="E11" s="29"/>
      <c r="F11" s="26" t="s">
        <v>10</v>
      </c>
      <c r="G11" s="26"/>
      <c r="H11" s="4">
        <v>45312</v>
      </c>
      <c r="I11" s="3" t="s">
        <v>11</v>
      </c>
      <c r="J11" s="6">
        <v>45317</v>
      </c>
    </row>
    <row r="12" spans="1:11" ht="15.75" x14ac:dyDescent="0.25">
      <c r="A12" s="7"/>
      <c r="B12" s="3" t="s">
        <v>12</v>
      </c>
      <c r="C12" s="25">
        <v>1</v>
      </c>
      <c r="D12" s="25"/>
      <c r="E12" s="25"/>
      <c r="F12" s="26" t="s">
        <v>13</v>
      </c>
      <c r="G12" s="26"/>
      <c r="H12" s="4">
        <v>45314</v>
      </c>
      <c r="I12" s="27"/>
      <c r="J12" s="27"/>
    </row>
    <row r="14" spans="1:11" ht="31.5" x14ac:dyDescent="0.25">
      <c r="A14" s="8"/>
      <c r="B14" s="9" t="s">
        <v>14</v>
      </c>
      <c r="C14" s="9" t="s">
        <v>15</v>
      </c>
      <c r="D14" s="10" t="s">
        <v>16</v>
      </c>
      <c r="E14" s="10" t="s">
        <v>17</v>
      </c>
      <c r="F14" s="10" t="s">
        <v>18</v>
      </c>
      <c r="G14" s="10" t="s">
        <v>19</v>
      </c>
      <c r="H14" s="10" t="s">
        <v>20</v>
      </c>
      <c r="I14" s="11" t="s">
        <v>21</v>
      </c>
      <c r="J14" s="11" t="s">
        <v>22</v>
      </c>
    </row>
    <row r="15" spans="1:11" ht="15.75" x14ac:dyDescent="0.25">
      <c r="A15" s="12">
        <v>1</v>
      </c>
      <c r="B15" s="22" t="s">
        <v>41</v>
      </c>
      <c r="C15" s="13" t="s">
        <v>42</v>
      </c>
      <c r="D15" s="23">
        <v>70.78</v>
      </c>
      <c r="E15" s="14">
        <f>D15*70%</f>
        <v>49.545999999999999</v>
      </c>
      <c r="F15" s="23">
        <v>91.36</v>
      </c>
      <c r="G15" s="14">
        <f>F15*30%</f>
        <v>27.407999999999998</v>
      </c>
      <c r="H15" s="15">
        <f t="shared" ref="H15" si="0">E15+G15</f>
        <v>76.953999999999994</v>
      </c>
      <c r="I15" s="16" t="s">
        <v>23</v>
      </c>
      <c r="J15" s="13" t="s">
        <v>24</v>
      </c>
    </row>
    <row r="16" spans="1:11" ht="15.75" x14ac:dyDescent="0.25">
      <c r="A16" s="12">
        <v>2</v>
      </c>
      <c r="B16" s="23" t="s">
        <v>43</v>
      </c>
      <c r="C16" s="13" t="s">
        <v>44</v>
      </c>
      <c r="D16" s="23">
        <v>70.73</v>
      </c>
      <c r="E16" s="14">
        <f>D16*70%</f>
        <v>49.511000000000003</v>
      </c>
      <c r="F16" s="23">
        <v>75.5</v>
      </c>
      <c r="G16" s="14">
        <f>F16*30%</f>
        <v>22.65</v>
      </c>
      <c r="H16" s="15">
        <f t="shared" ref="H16" si="1">E16+G16</f>
        <v>72.161000000000001</v>
      </c>
      <c r="I16" s="16" t="s">
        <v>23</v>
      </c>
      <c r="J16" s="13" t="s">
        <v>24</v>
      </c>
    </row>
    <row r="17" spans="1:10" x14ac:dyDescent="0.25">
      <c r="A17" s="24"/>
      <c r="B17" s="24"/>
      <c r="C17" s="24"/>
      <c r="D17" s="24"/>
      <c r="E17" s="24"/>
      <c r="F17" s="24"/>
      <c r="G17" s="24"/>
      <c r="H17" s="24"/>
      <c r="I17" s="24"/>
      <c r="J17" s="24"/>
    </row>
  </sheetData>
  <mergeCells count="11">
    <mergeCell ref="A1:K5"/>
    <mergeCell ref="C11:E11"/>
    <mergeCell ref="F11:G11"/>
    <mergeCell ref="A7:J7"/>
    <mergeCell ref="C9:E9"/>
    <mergeCell ref="F9:G9"/>
    <mergeCell ref="C10:E10"/>
    <mergeCell ref="F10:G10"/>
    <mergeCell ref="C12:E12"/>
    <mergeCell ref="F12:G12"/>
    <mergeCell ref="I12:J12"/>
  </mergeCells>
  <pageMargins left="0.7" right="0.7" top="0.75" bottom="0.75" header="0.3" footer="0.3"/>
  <pageSetup paperSize="9" scale="56" fitToWidth="0" orientation="landscape" r:id="rId1"/>
  <colBreaks count="1" manualBreakCount="1">
    <brk id="13" min="5" max="3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Sayfa1</vt:lpstr>
      <vt:lpstr>ADS</vt:lpstr>
      <vt:lpstr>ADS!Yazdırma_Alanı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2024-01-23T10:41:07Z</dcterms:modified>
</cp:coreProperties>
</file>