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İngiliz Dili ve Edebiyatı" sheetId="1" r:id="rId1"/>
  </sheets>
  <calcPr calcId="162913"/>
</workbook>
</file>

<file path=xl/calcChain.xml><?xml version="1.0" encoding="utf-8"?>
<calcChain xmlns="http://schemas.openxmlformats.org/spreadsheetml/2006/main">
  <c r="G24" i="1" l="1"/>
  <c r="E24" i="1"/>
  <c r="G17" i="1"/>
  <c r="E17" i="1"/>
  <c r="G18" i="1"/>
  <c r="E18" i="1"/>
  <c r="G16" i="1"/>
  <c r="E16" i="1"/>
  <c r="G26" i="1"/>
  <c r="E26" i="1"/>
  <c r="I18" i="1" l="1"/>
  <c r="I24" i="1"/>
  <c r="I17" i="1"/>
  <c r="I26" i="1"/>
  <c r="I16" i="1"/>
  <c r="G25" i="1"/>
  <c r="E25" i="1"/>
  <c r="G15" i="1"/>
  <c r="E15" i="1"/>
  <c r="G22" i="1"/>
  <c r="E22" i="1"/>
  <c r="G23" i="1"/>
  <c r="E23" i="1"/>
  <c r="G19" i="1"/>
  <c r="E19" i="1"/>
  <c r="I25" i="1" l="1"/>
  <c r="I19" i="1"/>
  <c r="I22" i="1"/>
  <c r="I23" i="1"/>
  <c r="I15" i="1"/>
  <c r="G21" i="1"/>
  <c r="E21" i="1"/>
  <c r="G20" i="1"/>
  <c r="E20" i="1"/>
  <c r="I20" i="1" l="1"/>
  <c r="I21" i="1"/>
</calcChain>
</file>

<file path=xl/sharedStrings.xml><?xml version="1.0" encoding="utf-8"?>
<sst xmlns="http://schemas.openxmlformats.org/spreadsheetml/2006/main" count="74" uniqueCount="55">
  <si>
    <t>ARAŞTIRMA GÖREVLİSİ ÖN DEĞERLENDİRME TABLOSU</t>
  </si>
  <si>
    <t>Üniversite:</t>
  </si>
  <si>
    <t>Resmi Gazete İlan Tarihi:</t>
  </si>
  <si>
    <t>Resmi Gazete İlan Sayısı:</t>
  </si>
  <si>
    <t>Fakülte:</t>
  </si>
  <si>
    <t>İlk BaşvuruTarihi:</t>
  </si>
  <si>
    <t xml:space="preserve">Sınav Tarihi: </t>
  </si>
  <si>
    <t xml:space="preserve">Bölüm: </t>
  </si>
  <si>
    <t>Son Başvuru Tarihi:</t>
  </si>
  <si>
    <t>Sonuç Açıklama Tarihi:</t>
  </si>
  <si>
    <t xml:space="preserve">Kadro Sayısı: </t>
  </si>
  <si>
    <t>Ön Değerlendirme Tarihi:</t>
  </si>
  <si>
    <t xml:space="preserve">Adı </t>
  </si>
  <si>
    <t>Soyadı</t>
  </si>
  <si>
    <t>ALES Puanı</t>
  </si>
  <si>
    <t>ALES Puanı %60</t>
  </si>
  <si>
    <t>Yabancı Dil Puanı</t>
  </si>
  <si>
    <t>Yabancı Dil Puanı %40</t>
  </si>
  <si>
    <t>Lisans Mezuniyet Notu</t>
  </si>
  <si>
    <t>Toplam Puanı</t>
  </si>
  <si>
    <t>Açıklama</t>
  </si>
  <si>
    <t>Sınava Girme Durumu</t>
  </si>
  <si>
    <t>Hak Kazanamadı</t>
  </si>
  <si>
    <t>İstanbul Beykent Üniversitesi</t>
  </si>
  <si>
    <t>İngiliz Dili ve Edebiyatı</t>
  </si>
  <si>
    <t>İlanda belirtilen "İngiliz Dili ve Edebiyatı, İngilizce Mütercim ve Tercümanlık, Amerikan Kültürü ve Edebiyatı, İngiliz Dili Eğitimi, Çeviribilim (İngilizce) alanlarında tezli yüksek lisans yapmış ya da yapıyor olmak." şartını sağlamıyor.</t>
  </si>
  <si>
    <t>Başvurusu Uygun</t>
  </si>
  <si>
    <t>Hak Kazandı</t>
  </si>
  <si>
    <t>Yönetmeliğin 10. Maddesi Uyarınca
 Başvurusu Uygun Değil</t>
  </si>
  <si>
    <t>Ra*** Do*****</t>
  </si>
  <si>
    <t xml:space="preserve">Bu*** De*** </t>
  </si>
  <si>
    <t>Me****</t>
  </si>
  <si>
    <t>Em** Ca*</t>
  </si>
  <si>
    <t>Ay*****</t>
  </si>
  <si>
    <t>As** Nu*</t>
  </si>
  <si>
    <t>Se****</t>
  </si>
  <si>
    <t xml:space="preserve">Şü*** Yi*** </t>
  </si>
  <si>
    <t>Nu*</t>
  </si>
  <si>
    <t>Tu******</t>
  </si>
  <si>
    <t>Ni*****</t>
  </si>
  <si>
    <t xml:space="preserve">Ul** Ca* </t>
  </si>
  <si>
    <t>CA****</t>
  </si>
  <si>
    <t>KO**</t>
  </si>
  <si>
    <t>AR****</t>
  </si>
  <si>
    <t>SA***</t>
  </si>
  <si>
    <t>AK***</t>
  </si>
  <si>
    <t>KA******</t>
  </si>
  <si>
    <t>BO*****</t>
  </si>
  <si>
    <t>SA*******</t>
  </si>
  <si>
    <t>PU***</t>
  </si>
  <si>
    <t>ŞA***</t>
  </si>
  <si>
    <t>YI******</t>
  </si>
  <si>
    <t>ÇA***</t>
  </si>
  <si>
    <t>Fen-Edebiyat Fakültesi</t>
  </si>
  <si>
    <t xml:space="preserve">    Üniversitemiz Fen-Edebiyat Fakültesi İngiliz Dili ve Edebiyatı Bölümü Araştırma Görevlisi kadrosuna atanmak üzere başvuruda bulunan ve ön değerlendirme sonucunda sınava girmeye hak kazanan adayların Bilim Sınavı 09.11.2023 Perşembe günü saat 10:00'da Beylikdüzü Yerleşkesi Avalon Binası D-411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</si>
</sst>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Aptos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"/>
  <sheetViews>
    <sheetView tabSelected="1" zoomScale="85" zoomScaleNormal="85" workbookViewId="0">
      <selection activeCell="A28" sqref="A28"/>
    </sheetView>
  </sheetViews>
  <sheetFormatPr defaultColWidth="8.85546875" defaultRowHeight="15.75"/>
  <cols>
    <col min="1" max="1" width="3.85546875" style="1" bestFit="1" customWidth="1"/>
    <col min="2" max="2" width="18.28515625" style="1" bestFit="1" customWidth="1"/>
    <col min="3" max="3" width="20.85546875" style="1" customWidth="1"/>
    <col min="4" max="4" width="16.85546875" style="1" customWidth="1"/>
    <col min="5" max="5" width="23.140625" style="1" customWidth="1"/>
    <col min="6" max="6" width="24.28515625" style="1" customWidth="1"/>
    <col min="7" max="7" width="27.140625" style="1" customWidth="1"/>
    <col min="8" max="8" width="27" style="1" customWidth="1"/>
    <col min="9" max="9" width="19.28515625" style="1" customWidth="1"/>
    <col min="10" max="10" width="54.42578125" style="1" bestFit="1" customWidth="1"/>
    <col min="11" max="11" width="18.85546875" style="1" customWidth="1"/>
    <col min="12" max="16384" width="8.85546875" style="1"/>
  </cols>
  <sheetData>
    <row r="1" spans="1:49">
      <c r="A1" s="25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49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49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49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49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49">
      <c r="C7" s="27" t="s">
        <v>0</v>
      </c>
      <c r="D7" s="27"/>
      <c r="E7" s="27"/>
      <c r="F7" s="27"/>
      <c r="G7" s="27"/>
      <c r="H7" s="27"/>
      <c r="I7" s="27"/>
      <c r="J7" s="27"/>
    </row>
    <row r="8" spans="1:49">
      <c r="B8" s="2"/>
      <c r="C8" s="2"/>
      <c r="D8" s="2"/>
      <c r="E8" s="2"/>
      <c r="F8" s="2"/>
      <c r="G8" s="2"/>
      <c r="H8" s="2"/>
    </row>
    <row r="9" spans="1:49" s="3" customFormat="1">
      <c r="B9" s="4" t="s">
        <v>1</v>
      </c>
      <c r="C9" s="28" t="s">
        <v>23</v>
      </c>
      <c r="D9" s="29"/>
      <c r="E9" s="29"/>
      <c r="F9" s="30"/>
      <c r="G9" s="23" t="s">
        <v>2</v>
      </c>
      <c r="H9" s="24"/>
      <c r="I9" s="5">
        <v>45221</v>
      </c>
      <c r="J9" s="12" t="s">
        <v>3</v>
      </c>
      <c r="K9" s="13">
        <v>32347</v>
      </c>
    </row>
    <row r="10" spans="1:49" s="3" customFormat="1">
      <c r="B10" s="4" t="s">
        <v>4</v>
      </c>
      <c r="C10" s="28" t="s">
        <v>53</v>
      </c>
      <c r="D10" s="29"/>
      <c r="E10" s="29"/>
      <c r="F10" s="30"/>
      <c r="G10" s="23" t="s">
        <v>5</v>
      </c>
      <c r="H10" s="24"/>
      <c r="I10" s="5">
        <v>45221</v>
      </c>
      <c r="J10" s="12" t="s">
        <v>6</v>
      </c>
      <c r="K10" s="5">
        <v>45239</v>
      </c>
    </row>
    <row r="11" spans="1:49" s="3" customFormat="1">
      <c r="B11" s="4" t="s">
        <v>7</v>
      </c>
      <c r="C11" s="31" t="s">
        <v>24</v>
      </c>
      <c r="D11" s="32"/>
      <c r="E11" s="32"/>
      <c r="F11" s="33"/>
      <c r="G11" s="23" t="s">
        <v>8</v>
      </c>
      <c r="H11" s="24"/>
      <c r="I11" s="5">
        <v>45235</v>
      </c>
      <c r="J11" s="12" t="s">
        <v>9</v>
      </c>
      <c r="K11" s="5">
        <v>45240</v>
      </c>
    </row>
    <row r="12" spans="1:49" s="3" customFormat="1">
      <c r="B12" s="4" t="s">
        <v>10</v>
      </c>
      <c r="C12" s="31">
        <v>1</v>
      </c>
      <c r="D12" s="32"/>
      <c r="E12" s="32"/>
      <c r="F12" s="33"/>
      <c r="G12" s="23" t="s">
        <v>11</v>
      </c>
      <c r="H12" s="24"/>
      <c r="I12" s="5">
        <v>45237</v>
      </c>
      <c r="J12" s="34"/>
      <c r="K12" s="35"/>
    </row>
    <row r="13" spans="1:49">
      <c r="I13" s="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ht="31.5">
      <c r="A14" s="7"/>
      <c r="B14" s="8" t="s">
        <v>12</v>
      </c>
      <c r="C14" s="8" t="s">
        <v>13</v>
      </c>
      <c r="D14" s="9" t="s">
        <v>14</v>
      </c>
      <c r="E14" s="9" t="s">
        <v>15</v>
      </c>
      <c r="F14" s="9" t="s">
        <v>16</v>
      </c>
      <c r="G14" s="9" t="s">
        <v>17</v>
      </c>
      <c r="H14" s="9" t="s">
        <v>18</v>
      </c>
      <c r="I14" s="9" t="s">
        <v>19</v>
      </c>
      <c r="J14" s="9" t="s">
        <v>20</v>
      </c>
      <c r="K14" s="9" t="s">
        <v>21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s="19" customFormat="1">
      <c r="A15" s="13">
        <v>1</v>
      </c>
      <c r="B15" s="14" t="s">
        <v>29</v>
      </c>
      <c r="C15" s="14" t="s">
        <v>41</v>
      </c>
      <c r="D15" s="15">
        <v>90.265500000000003</v>
      </c>
      <c r="E15" s="16">
        <f t="shared" ref="E15:E26" si="0">D15/100*60</f>
        <v>54.159300000000002</v>
      </c>
      <c r="F15" s="15">
        <v>98.75</v>
      </c>
      <c r="G15" s="16">
        <f t="shared" ref="G15:G26" si="1">F15/100*40</f>
        <v>39.5</v>
      </c>
      <c r="H15" s="15">
        <v>92.3</v>
      </c>
      <c r="I15" s="16">
        <f t="shared" ref="I15:I26" si="2">E15+G15</f>
        <v>93.659300000000002</v>
      </c>
      <c r="J15" s="17" t="s">
        <v>26</v>
      </c>
      <c r="K15" s="18" t="s">
        <v>27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s="19" customFormat="1">
      <c r="A16" s="13">
        <v>2</v>
      </c>
      <c r="B16" s="14" t="s">
        <v>30</v>
      </c>
      <c r="C16" s="14" t="s">
        <v>42</v>
      </c>
      <c r="D16" s="15">
        <v>84.448819999999998</v>
      </c>
      <c r="E16" s="16">
        <f t="shared" si="0"/>
        <v>50.669291999999999</v>
      </c>
      <c r="F16" s="15">
        <v>98.75</v>
      </c>
      <c r="G16" s="16">
        <f t="shared" si="1"/>
        <v>39.5</v>
      </c>
      <c r="H16" s="15">
        <v>88.1</v>
      </c>
      <c r="I16" s="16">
        <f t="shared" si="2"/>
        <v>90.169291999999999</v>
      </c>
      <c r="J16" s="17" t="s">
        <v>26</v>
      </c>
      <c r="K16" s="18" t="s">
        <v>27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s="19" customFormat="1">
      <c r="A17" s="13">
        <v>3</v>
      </c>
      <c r="B17" s="14" t="s">
        <v>31</v>
      </c>
      <c r="C17" s="14" t="s">
        <v>43</v>
      </c>
      <c r="D17" s="15">
        <v>83.287469999999999</v>
      </c>
      <c r="E17" s="16">
        <f t="shared" si="0"/>
        <v>49.972481999999999</v>
      </c>
      <c r="F17" s="15">
        <v>93.75</v>
      </c>
      <c r="G17" s="16">
        <f t="shared" si="1"/>
        <v>37.5</v>
      </c>
      <c r="H17" s="15">
        <v>71.8</v>
      </c>
      <c r="I17" s="16">
        <f t="shared" si="2"/>
        <v>87.472481999999999</v>
      </c>
      <c r="J17" s="17" t="s">
        <v>26</v>
      </c>
      <c r="K17" s="18" t="s">
        <v>27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s="19" customFormat="1">
      <c r="A18" s="13">
        <v>4</v>
      </c>
      <c r="B18" s="14" t="s">
        <v>32</v>
      </c>
      <c r="C18" s="14" t="s">
        <v>44</v>
      </c>
      <c r="D18" s="15">
        <v>81.016620000000003</v>
      </c>
      <c r="E18" s="16">
        <f t="shared" si="0"/>
        <v>48.609972000000006</v>
      </c>
      <c r="F18" s="15">
        <v>96.25</v>
      </c>
      <c r="G18" s="16">
        <f t="shared" si="1"/>
        <v>38.5</v>
      </c>
      <c r="H18" s="15">
        <v>96.73</v>
      </c>
      <c r="I18" s="16">
        <f t="shared" si="2"/>
        <v>87.109971999999999</v>
      </c>
      <c r="J18" s="17" t="s">
        <v>26</v>
      </c>
      <c r="K18" s="18" t="s">
        <v>27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s="19" customFormat="1">
      <c r="A19" s="13">
        <v>5</v>
      </c>
      <c r="B19" s="14" t="s">
        <v>33</v>
      </c>
      <c r="C19" s="14" t="s">
        <v>45</v>
      </c>
      <c r="D19" s="15">
        <v>82.942189999999997</v>
      </c>
      <c r="E19" s="16">
        <f t="shared" si="0"/>
        <v>49.765313999999996</v>
      </c>
      <c r="F19" s="15">
        <v>92.5</v>
      </c>
      <c r="G19" s="16">
        <f t="shared" si="1"/>
        <v>37</v>
      </c>
      <c r="H19" s="15">
        <v>77.599999999999994</v>
      </c>
      <c r="I19" s="16">
        <f t="shared" si="2"/>
        <v>86.765313999999989</v>
      </c>
      <c r="J19" s="17" t="s">
        <v>26</v>
      </c>
      <c r="K19" s="18" t="s">
        <v>27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s="19" customFormat="1">
      <c r="A20" s="13">
        <v>6</v>
      </c>
      <c r="B20" s="14" t="s">
        <v>34</v>
      </c>
      <c r="C20" s="14" t="s">
        <v>46</v>
      </c>
      <c r="D20" s="15">
        <v>82.922439999999995</v>
      </c>
      <c r="E20" s="16">
        <f t="shared" si="0"/>
        <v>49.753464000000001</v>
      </c>
      <c r="F20" s="15">
        <v>91.25</v>
      </c>
      <c r="G20" s="16">
        <f t="shared" si="1"/>
        <v>36.5</v>
      </c>
      <c r="H20" s="15">
        <v>83.9</v>
      </c>
      <c r="I20" s="16">
        <f t="shared" si="2"/>
        <v>86.253464000000008</v>
      </c>
      <c r="J20" s="17" t="s">
        <v>26</v>
      </c>
      <c r="K20" s="18" t="s">
        <v>27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s="19" customFormat="1">
      <c r="A21" s="13">
        <v>7</v>
      </c>
      <c r="B21" s="14" t="s">
        <v>35</v>
      </c>
      <c r="C21" s="14" t="s">
        <v>47</v>
      </c>
      <c r="D21" s="15">
        <v>80.041120000000006</v>
      </c>
      <c r="E21" s="16">
        <f t="shared" si="0"/>
        <v>48.02467200000001</v>
      </c>
      <c r="F21" s="15">
        <v>93.75</v>
      </c>
      <c r="G21" s="16">
        <f t="shared" si="1"/>
        <v>37.5</v>
      </c>
      <c r="H21" s="15">
        <v>80.7</v>
      </c>
      <c r="I21" s="16">
        <f t="shared" si="2"/>
        <v>85.52467200000001</v>
      </c>
      <c r="J21" s="17" t="s">
        <v>26</v>
      </c>
      <c r="K21" s="18" t="s">
        <v>27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s="19" customFormat="1">
      <c r="A22" s="13">
        <v>8</v>
      </c>
      <c r="B22" s="14" t="s">
        <v>36</v>
      </c>
      <c r="C22" s="14" t="s">
        <v>48</v>
      </c>
      <c r="D22" s="15">
        <v>77.147229999999993</v>
      </c>
      <c r="E22" s="16">
        <f t="shared" si="0"/>
        <v>46.288337999999996</v>
      </c>
      <c r="F22" s="15">
        <v>93.75</v>
      </c>
      <c r="G22" s="16">
        <f t="shared" si="1"/>
        <v>37.5</v>
      </c>
      <c r="H22" s="15">
        <v>79.7</v>
      </c>
      <c r="I22" s="16">
        <f t="shared" si="2"/>
        <v>83.788337999999996</v>
      </c>
      <c r="J22" s="17" t="s">
        <v>26</v>
      </c>
      <c r="K22" s="18" t="s">
        <v>27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19" customFormat="1">
      <c r="A23" s="13">
        <v>9</v>
      </c>
      <c r="B23" s="14" t="s">
        <v>37</v>
      </c>
      <c r="C23" s="14" t="s">
        <v>49</v>
      </c>
      <c r="D23" s="15">
        <v>81.699209999999994</v>
      </c>
      <c r="E23" s="16">
        <f t="shared" si="0"/>
        <v>49.019525999999992</v>
      </c>
      <c r="F23" s="15">
        <v>83.75</v>
      </c>
      <c r="G23" s="16">
        <f t="shared" si="1"/>
        <v>33.5</v>
      </c>
      <c r="H23" s="15">
        <v>73.86</v>
      </c>
      <c r="I23" s="16">
        <f t="shared" si="2"/>
        <v>82.519525999999985</v>
      </c>
      <c r="J23" s="17" t="s">
        <v>26</v>
      </c>
      <c r="K23" s="18" t="s">
        <v>27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s="19" customFormat="1">
      <c r="A24" s="13">
        <v>10</v>
      </c>
      <c r="B24" s="14" t="s">
        <v>38</v>
      </c>
      <c r="C24" s="14" t="s">
        <v>50</v>
      </c>
      <c r="D24" s="15">
        <v>72.806700000000006</v>
      </c>
      <c r="E24" s="16">
        <f t="shared" si="0"/>
        <v>43.684020000000004</v>
      </c>
      <c r="F24" s="15">
        <v>88.75</v>
      </c>
      <c r="G24" s="16">
        <f t="shared" si="1"/>
        <v>35.5</v>
      </c>
      <c r="H24" s="15">
        <v>87.4</v>
      </c>
      <c r="I24" s="16">
        <f t="shared" si="2"/>
        <v>79.184020000000004</v>
      </c>
      <c r="J24" s="17" t="s">
        <v>26</v>
      </c>
      <c r="K24" s="18" t="s">
        <v>27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s="19" customFormat="1" ht="31.5">
      <c r="A25" s="13">
        <v>11</v>
      </c>
      <c r="B25" s="14" t="s">
        <v>39</v>
      </c>
      <c r="C25" s="14" t="s">
        <v>51</v>
      </c>
      <c r="D25" s="15">
        <v>78.908879999999996</v>
      </c>
      <c r="E25" s="16">
        <f t="shared" si="0"/>
        <v>47.345327999999995</v>
      </c>
      <c r="F25" s="15">
        <v>71.25</v>
      </c>
      <c r="G25" s="16">
        <f t="shared" si="1"/>
        <v>28.5</v>
      </c>
      <c r="H25" s="15">
        <v>81.8</v>
      </c>
      <c r="I25" s="16">
        <f t="shared" si="2"/>
        <v>75.845327999999995</v>
      </c>
      <c r="J25" s="20" t="s">
        <v>28</v>
      </c>
      <c r="K25" s="21" t="s">
        <v>22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19" customFormat="1" ht="63">
      <c r="A26" s="13">
        <v>12</v>
      </c>
      <c r="B26" s="14" t="s">
        <v>40</v>
      </c>
      <c r="C26" s="14" t="s">
        <v>52</v>
      </c>
      <c r="D26" s="15">
        <v>82.639409999999998</v>
      </c>
      <c r="E26" s="16">
        <f t="shared" si="0"/>
        <v>49.583646000000002</v>
      </c>
      <c r="F26" s="15">
        <v>85</v>
      </c>
      <c r="G26" s="16">
        <f t="shared" si="1"/>
        <v>34</v>
      </c>
      <c r="H26" s="15">
        <v>67.56</v>
      </c>
      <c r="I26" s="16">
        <f t="shared" si="2"/>
        <v>83.583646000000002</v>
      </c>
      <c r="J26" s="17" t="s">
        <v>25</v>
      </c>
      <c r="K26" s="18" t="s">
        <v>22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9" spans="1:49">
      <c r="C29" s="22"/>
    </row>
    <row r="32" spans="1:49" s="10" customFormat="1">
      <c r="B32" s="26"/>
      <c r="C32" s="26"/>
      <c r="D32" s="26"/>
      <c r="E32" s="11"/>
      <c r="F32" s="26"/>
      <c r="G32" s="26"/>
      <c r="H32" s="26"/>
      <c r="I32" s="26"/>
      <c r="J32" s="26"/>
      <c r="K32" s="26"/>
    </row>
  </sheetData>
  <sortState ref="A10:K21">
    <sortCondition descending="1" ref="I10:I21"/>
  </sortState>
  <mergeCells count="14">
    <mergeCell ref="B32:D32"/>
    <mergeCell ref="F32:I32"/>
    <mergeCell ref="J32:K32"/>
    <mergeCell ref="C7:J7"/>
    <mergeCell ref="C9:F9"/>
    <mergeCell ref="G9:H9"/>
    <mergeCell ref="C10:F10"/>
    <mergeCell ref="G10:H10"/>
    <mergeCell ref="C12:F12"/>
    <mergeCell ref="G12:H12"/>
    <mergeCell ref="J12:K12"/>
    <mergeCell ref="C11:F11"/>
    <mergeCell ref="G11:H11"/>
    <mergeCell ref="A1:K5"/>
  </mergeCells>
  <pageMargins left="0.7" right="0.7" top="0.75" bottom="0.75" header="0.3" footer="0.3"/>
  <pageSetup paperSize="9" scale="5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İngiliz Dili ve Edebiyatı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2023-11-07T12:11:23Z</dcterms:modified>
</cp:coreProperties>
</file>