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ngedik\Desktop\2020-0014 GÜVENLİK HİZMETİ ALIMI- AYCAN\STANDAT FORMLAR\"/>
    </mc:Choice>
  </mc:AlternateContent>
  <bookViews>
    <workbookView xWindow="0" yWindow="0" windowWidth="21570" windowHeight="7545" activeTab="4"/>
  </bookViews>
  <sheets>
    <sheet name="BEYLİKDÜZÜ" sheetId="11" r:id="rId1"/>
    <sheet name="HADIMKÖY" sheetId="10" r:id="rId2"/>
    <sheet name="AYAZAĞA" sheetId="9" r:id="rId3"/>
    <sheet name="TAKSİM" sheetId="8" r:id="rId4"/>
    <sheet name="ORTAKÖY" sheetId="7" r:id="rId5"/>
  </sheets>
  <definedNames>
    <definedName name="_xlnm._FilterDatabase" localSheetId="2" hidden="1">AYAZAĞA!$L$36:$L$36</definedName>
    <definedName name="_xlnm._FilterDatabase" localSheetId="0" hidden="1">BEYLİKDÜZÜ!$O$36:$O$36</definedName>
    <definedName name="_xlnm._FilterDatabase" localSheetId="1" hidden="1">HADIMKÖY!$L$36:$L$36</definedName>
    <definedName name="_xlnm._FilterDatabase" localSheetId="4" hidden="1">ORTAKÖY!$L$36:$L$36</definedName>
    <definedName name="_xlnm._FilterDatabase" localSheetId="3" hidden="1">TAKSİM!$L$36:$L$36</definedName>
    <definedName name="_xlnm.Print_Area" localSheetId="2">AYAZAĞA!$A$1:$L$38</definedName>
    <definedName name="_xlnm.Print_Area" localSheetId="0">BEYLİKDÜZÜ!$A$1:$O$38</definedName>
    <definedName name="_xlnm.Print_Area" localSheetId="1">HADIMKÖY!$A$1:$O$38</definedName>
    <definedName name="_xlnm.Print_Area" localSheetId="4">ORTAKÖY!$A$1:$L$38</definedName>
    <definedName name="_xlnm.Print_Area" localSheetId="3">TAKSİM!$A$1:$L$38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1" l="1"/>
  <c r="D37" i="10" l="1"/>
  <c r="O36" i="10"/>
  <c r="L36" i="10"/>
  <c r="I36" i="10"/>
  <c r="F36" i="10"/>
  <c r="I36" i="11"/>
  <c r="D37" i="7" l="1"/>
  <c r="D37" i="8"/>
  <c r="D37" i="9"/>
  <c r="O36" i="11"/>
  <c r="L36" i="11"/>
  <c r="F36" i="11"/>
  <c r="L36" i="9"/>
  <c r="I36" i="9"/>
  <c r="F36" i="9"/>
  <c r="L36" i="8"/>
  <c r="I36" i="8"/>
  <c r="F36" i="8"/>
  <c r="L36" i="7" l="1"/>
  <c r="I36" i="7"/>
  <c r="F36" i="7"/>
</calcChain>
</file>

<file path=xl/sharedStrings.xml><?xml version="1.0" encoding="utf-8"?>
<sst xmlns="http://schemas.openxmlformats.org/spreadsheetml/2006/main" count="258" uniqueCount="49">
  <si>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</si>
  <si>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</si>
  <si>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</si>
  <si>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</si>
  <si>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</si>
  <si>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</si>
  <si>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</si>
  <si>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</si>
  <si>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</si>
  <si>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</si>
  <si>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</si>
  <si>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</si>
  <si>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</si>
  <si>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</si>
  <si>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</si>
  <si>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</si>
  <si>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</si>
  <si>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</si>
  <si>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</si>
  <si>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</si>
  <si>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</si>
  <si>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</si>
  <si>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</si>
  <si>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</si>
  <si>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</si>
  <si>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</si>
  <si>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</si>
  <si>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</si>
  <si>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</si>
  <si>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</si>
  <si>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</si>
  <si>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</si>
  <si>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</si>
  <si>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RESMİ TATİL - BAYRAM MESAİ KARŞILIĞI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</si>
  <si>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</si>
  <si>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</si>
  <si>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</si>
  <si>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</si>
  <si>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</si>
  <si>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</si>
  <si>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</si>
  <si>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Sabit Bayan Güvenlik (Gündüz)</t>
  </si>
  <si>
    <t>Ayazağa Yerleşkesi Personel Maliyet Analizi</t>
  </si>
  <si>
    <t>Taksim Yerleşkesi Personel Maliyet Analizi</t>
  </si>
  <si>
    <t>Ortaköy Yerleşkesi Personel Maliyet Analizi</t>
  </si>
  <si>
    <t>Vardiya Sorumlusu</t>
  </si>
  <si>
    <t>Beylikdüzü Yerleşkesi Personel Maliyet Analizi</t>
  </si>
  <si>
    <t xml:space="preserve">Proje Sorumlusu </t>
  </si>
  <si>
    <t>Hadımköy Yerleşkesi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</si>
</sst>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/>
    <xf numFmtId="164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5" fontId="2" fillId="3" borderId="5" xfId="5" applyNumberFormat="1" applyFont="1" applyFill="1" applyBorder="1" applyAlignment="1">
      <alignment horizontal="right" vertical="center"/>
    </xf>
    <xf numFmtId="165" fontId="2" fillId="0" borderId="5" xfId="5" applyNumberFormat="1" applyFont="1" applyFill="1" applyBorder="1" applyAlignment="1">
      <alignment horizontal="right" vertical="center"/>
    </xf>
    <xf numFmtId="166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8"/>
  <sheetViews>
    <sheetView view="pageBreakPreview" topLeftCell="A16" zoomScale="60" zoomScaleNormal="100" workbookViewId="0">
      <selection activeCell="D38" sqref="D38:F38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9" width="13.42578125" style="3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94" t="s">
        <v>46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6" t="s">
        <v>47</v>
      </c>
      <c r="E3" s="97"/>
      <c r="F3" s="98"/>
      <c r="G3" s="96" t="s">
        <v>45</v>
      </c>
      <c r="H3" s="97"/>
      <c r="I3" s="98"/>
      <c r="J3" s="96" t="s">
        <v>41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25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25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25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25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25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25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25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25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25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25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1"/>
      <c r="K35" s="82"/>
      <c r="L35" s="80">
        <v>3</v>
      </c>
      <c r="M35" s="83"/>
      <c r="N35" s="82"/>
      <c r="O35" s="80">
        <v>22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25">
      <c r="A37" s="6"/>
      <c r="B37" s="102" t="s">
        <v>21</v>
      </c>
      <c r="C37" s="103"/>
      <c r="D37" s="104">
        <f>F35+L35+O35+I35</f>
        <v>29</v>
      </c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5" x14ac:dyDescent="0.25">
      <c r="B42" s="13"/>
      <c r="M42" s="8"/>
      <c r="N42" s="8"/>
      <c r="O42" s="8"/>
    </row>
    <row r="43" spans="1:89" s="9" customFormat="1" ht="15" x14ac:dyDescent="0.25">
      <c r="B43" s="13"/>
    </row>
    <row r="44" spans="1:89" s="9" customFormat="1" ht="15" x14ac:dyDescent="0.25">
      <c r="B44" s="13"/>
    </row>
    <row r="45" spans="1:89" s="9" customFormat="1" ht="15" x14ac:dyDescent="0.25">
      <c r="B45" s="13"/>
    </row>
    <row r="46" spans="1:89" s="9" customFormat="1" ht="15" x14ac:dyDescent="0.25">
      <c r="B46" s="13"/>
    </row>
    <row r="47" spans="1:89" s="9" customFormat="1" ht="15" x14ac:dyDescent="0.25">
      <c r="B47" s="13"/>
    </row>
    <row r="48" spans="1:89" s="9" customFormat="1" ht="15" x14ac:dyDescent="0.25">
      <c r="B48" s="13"/>
    </row>
    <row r="49" spans="1:89" s="9" customFormat="1" ht="15" x14ac:dyDescent="0.25">
      <c r="B49" s="13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B38:C38"/>
    <mergeCell ref="D38:F38"/>
    <mergeCell ref="D2:O2"/>
    <mergeCell ref="D3:F3"/>
    <mergeCell ref="J3:L3"/>
    <mergeCell ref="M3:O3"/>
    <mergeCell ref="B37:C37"/>
    <mergeCell ref="D37:F37"/>
    <mergeCell ref="G3:I3"/>
  </mergeCells>
  <dataValidations count="2">
    <dataValidation type="list" allowBlank="1" showInputMessage="1" showErrorMessage="1" sqref="O21:O22 L21:L22 F21:F22 I21:I22">
      <formula1>#REF!</formula1>
    </dataValidation>
    <dataValidation type="list" allowBlank="1" showInputMessage="1" showErrorMessage="1" sqref="D7:D8 J7:J8 M7:M8 D10:D13 J10:J13 M10:M13 G7:G8 G10:G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8"/>
  <sheetViews>
    <sheetView view="pageBreakPreview" topLeftCell="A22" zoomScale="60" zoomScaleNormal="100" workbookViewId="0">
      <selection activeCell="F14" sqref="F14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9" width="13.42578125" style="3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94" t="s">
        <v>48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6" t="s">
        <v>47</v>
      </c>
      <c r="E3" s="97"/>
      <c r="F3" s="98"/>
      <c r="G3" s="96" t="s">
        <v>45</v>
      </c>
      <c r="H3" s="97"/>
      <c r="I3" s="98"/>
      <c r="J3" s="96" t="s">
        <v>41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25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25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25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25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25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25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25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25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25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25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1"/>
      <c r="K35" s="82"/>
      <c r="L35" s="80">
        <v>2</v>
      </c>
      <c r="M35" s="83"/>
      <c r="N35" s="82"/>
      <c r="O35" s="80">
        <v>15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25">
      <c r="A37" s="6"/>
      <c r="B37" s="102" t="s">
        <v>21</v>
      </c>
      <c r="C37" s="103"/>
      <c r="D37" s="104">
        <f>F35+L35+O35+I35</f>
        <v>21</v>
      </c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5" x14ac:dyDescent="0.25">
      <c r="B42" s="13"/>
      <c r="M42" s="8"/>
      <c r="N42" s="8"/>
      <c r="O42" s="8"/>
    </row>
    <row r="43" spans="1:89" s="9" customFormat="1" ht="15" x14ac:dyDescent="0.25">
      <c r="B43" s="13"/>
    </row>
    <row r="44" spans="1:89" s="9" customFormat="1" ht="15" x14ac:dyDescent="0.25">
      <c r="B44" s="13"/>
    </row>
    <row r="45" spans="1:89" s="9" customFormat="1" ht="15" x14ac:dyDescent="0.25">
      <c r="B45" s="13"/>
    </row>
    <row r="46" spans="1:89" s="9" customFormat="1" ht="15" x14ac:dyDescent="0.25">
      <c r="B46" s="13"/>
    </row>
    <row r="47" spans="1:89" s="9" customFormat="1" ht="15" x14ac:dyDescent="0.25">
      <c r="B47" s="13"/>
    </row>
    <row r="48" spans="1:89" s="9" customFormat="1" ht="15" x14ac:dyDescent="0.25">
      <c r="B48" s="13"/>
    </row>
    <row r="49" spans="1:89" s="9" customFormat="1" ht="15" x14ac:dyDescent="0.25">
      <c r="B49" s="13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D2:O2"/>
    <mergeCell ref="M3:O3"/>
    <mergeCell ref="B38:C38"/>
    <mergeCell ref="D38:F38"/>
    <mergeCell ref="D3:F3"/>
    <mergeCell ref="G3:I3"/>
    <mergeCell ref="J3:L3"/>
    <mergeCell ref="B37:C37"/>
    <mergeCell ref="D37:F37"/>
  </mergeCells>
  <dataValidations count="2">
    <dataValidation type="list" allowBlank="1" showInputMessage="1" showErrorMessage="1" sqref="O21:O22 L21:L22 F21:F22 I21:I22">
      <formula1>#REF!</formula1>
    </dataValidation>
    <dataValidation type="list" allowBlank="1" showInputMessage="1" showErrorMessage="1" sqref="D7:D8 J7:J8 M7:M8 D10:D13 J10:J13 M10:M13 G7:G8 G10:G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view="pageBreakPreview" topLeftCell="A25" zoomScale="60" zoomScaleNormal="100" workbookViewId="0">
      <selection activeCell="D3" sqref="D3:F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6" style="3" bestFit="1" customWidth="1"/>
    <col min="14" max="14" width="10.85546875" style="3" bestFit="1" customWidth="1"/>
    <col min="15" max="15" width="9.7109375" style="3" bestFit="1" customWidth="1"/>
    <col min="16" max="16" width="9.140625" style="3"/>
    <col min="17" max="17" width="9.7109375" style="3" bestFit="1" customWidth="1"/>
    <col min="18" max="16384" width="9.140625" style="3"/>
  </cols>
  <sheetData>
    <row r="1" spans="1:86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">
      <c r="A2" s="38"/>
      <c r="B2" s="39"/>
      <c r="C2" s="40"/>
      <c r="D2" s="94" t="s">
        <v>42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50000000000003" customHeight="1" thickTop="1" x14ac:dyDescent="0.25">
      <c r="B3" s="37" t="s">
        <v>0</v>
      </c>
      <c r="C3" s="41" t="s">
        <v>1</v>
      </c>
      <c r="D3" s="96" t="s">
        <v>47</v>
      </c>
      <c r="E3" s="97"/>
      <c r="F3" s="98"/>
      <c r="G3" s="96" t="s">
        <v>41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25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25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25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25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25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25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25">
      <c r="A15" s="10"/>
      <c r="B15" s="68"/>
      <c r="C15" s="69" t="s">
        <v>9</v>
      </c>
      <c r="D15" s="70"/>
      <c r="E15" s="71"/>
      <c r="F15" s="76"/>
      <c r="G15" s="77"/>
      <c r="H15" s="78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25">
      <c r="A19" s="10"/>
      <c r="B19" s="68"/>
      <c r="C19" s="69" t="s">
        <v>10</v>
      </c>
      <c r="D19" s="70"/>
      <c r="E19" s="71"/>
      <c r="F19" s="76"/>
      <c r="G19" s="77"/>
      <c r="H19" s="78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25">
      <c r="A30" s="10"/>
      <c r="B30" s="68"/>
      <c r="C30" s="69" t="s">
        <v>37</v>
      </c>
      <c r="D30" s="70"/>
      <c r="E30" s="71"/>
      <c r="F30" s="76"/>
      <c r="G30" s="77"/>
      <c r="H30" s="78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25">
      <c r="A35" s="10"/>
      <c r="B35" s="22"/>
      <c r="C35" s="46" t="s">
        <v>14</v>
      </c>
      <c r="D35" s="67"/>
      <c r="E35" s="36"/>
      <c r="F35" s="80">
        <v>1</v>
      </c>
      <c r="G35" s="81"/>
      <c r="H35" s="82"/>
      <c r="I35" s="80">
        <v>1</v>
      </c>
      <c r="J35" s="83"/>
      <c r="K35" s="82"/>
      <c r="L35" s="80">
        <v>11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85"/>
      <c r="H36" s="86"/>
      <c r="I36" s="84">
        <f>+I35*I34</f>
        <v>0</v>
      </c>
      <c r="J36" s="87"/>
      <c r="K36" s="86"/>
      <c r="L36" s="84">
        <f>+L35*L34</f>
        <v>0</v>
      </c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25">
      <c r="A37" s="6"/>
      <c r="B37" s="102" t="s">
        <v>21</v>
      </c>
      <c r="C37" s="103"/>
      <c r="D37" s="104">
        <f>F35+I35+L35</f>
        <v>13</v>
      </c>
      <c r="E37" s="104"/>
      <c r="F37" s="105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5" x14ac:dyDescent="0.25">
      <c r="B42" s="13"/>
      <c r="J42" s="8"/>
      <c r="K42" s="8"/>
      <c r="L42" s="8"/>
    </row>
    <row r="43" spans="1:86" s="9" customFormat="1" ht="15" x14ac:dyDescent="0.25">
      <c r="B43" s="13"/>
    </row>
    <row r="44" spans="1:86" s="9" customFormat="1" ht="15" x14ac:dyDescent="0.25">
      <c r="B44" s="13"/>
    </row>
    <row r="45" spans="1:86" s="9" customFormat="1" ht="15" x14ac:dyDescent="0.25">
      <c r="B45" s="13"/>
    </row>
    <row r="46" spans="1:86" s="9" customFormat="1" ht="15" x14ac:dyDescent="0.25">
      <c r="B46" s="13"/>
    </row>
    <row r="47" spans="1:86" s="9" customFormat="1" ht="15" x14ac:dyDescent="0.25">
      <c r="B47" s="13"/>
    </row>
    <row r="48" spans="1:86" s="9" customFormat="1" ht="15" x14ac:dyDescent="0.25">
      <c r="B48" s="13"/>
    </row>
    <row r="49" spans="1:86" s="9" customFormat="1" ht="15" x14ac:dyDescent="0.25">
      <c r="B49" s="13"/>
    </row>
    <row r="50" spans="1:86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B38:C38"/>
    <mergeCell ref="D38:F38"/>
    <mergeCell ref="D2:L2"/>
    <mergeCell ref="D3:F3"/>
    <mergeCell ref="G3:I3"/>
    <mergeCell ref="J3:L3"/>
    <mergeCell ref="B37:C37"/>
    <mergeCell ref="D37:F37"/>
  </mergeCells>
  <dataValidations count="2">
    <dataValidation type="list" allowBlank="1" showInputMessage="1" showErrorMessage="1" sqref="F21:F22 I21:I22 L21:L22">
      <formula1>#REF!</formula1>
    </dataValidation>
    <dataValidation type="list" allowBlank="1" showInputMessage="1" showErrorMessage="1" sqref="D7:D8 G7:G8 J7:J8 D10:D13 G10:G13 J10:J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view="pageBreakPreview" topLeftCell="A25" zoomScale="60" zoomScaleNormal="100" workbookViewId="0">
      <selection activeCell="D3" sqref="D3:F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6" style="3" bestFit="1" customWidth="1"/>
    <col min="14" max="14" width="10.85546875" style="3" bestFit="1" customWidth="1"/>
    <col min="15" max="15" width="9.7109375" style="3" bestFit="1" customWidth="1"/>
    <col min="16" max="16" width="9.140625" style="3"/>
    <col min="17" max="17" width="9.7109375" style="3" bestFit="1" customWidth="1"/>
    <col min="18" max="16384" width="9.140625" style="3"/>
  </cols>
  <sheetData>
    <row r="1" spans="1:86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">
      <c r="A2" s="38"/>
      <c r="B2" s="39"/>
      <c r="C2" s="40"/>
      <c r="D2" s="94" t="s">
        <v>43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50000000000003" customHeight="1" thickTop="1" x14ac:dyDescent="0.25">
      <c r="B3" s="37" t="s">
        <v>0</v>
      </c>
      <c r="C3" s="41" t="s">
        <v>1</v>
      </c>
      <c r="D3" s="96" t="s">
        <v>47</v>
      </c>
      <c r="E3" s="97"/>
      <c r="F3" s="98"/>
      <c r="G3" s="96" t="s">
        <v>41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25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25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25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25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25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25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25">
      <c r="A15" s="10"/>
      <c r="B15" s="68"/>
      <c r="C15" s="69" t="s">
        <v>9</v>
      </c>
      <c r="D15" s="70"/>
      <c r="E15" s="71"/>
      <c r="F15" s="76"/>
      <c r="G15" s="77"/>
      <c r="H15" s="78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25">
      <c r="A19" s="10"/>
      <c r="B19" s="68"/>
      <c r="C19" s="69" t="s">
        <v>10</v>
      </c>
      <c r="D19" s="70"/>
      <c r="E19" s="71"/>
      <c r="F19" s="76"/>
      <c r="G19" s="77"/>
      <c r="H19" s="78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25">
      <c r="A30" s="10"/>
      <c r="B30" s="68"/>
      <c r="C30" s="69" t="s">
        <v>37</v>
      </c>
      <c r="D30" s="70"/>
      <c r="E30" s="71"/>
      <c r="F30" s="76"/>
      <c r="G30" s="77"/>
      <c r="H30" s="78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25">
      <c r="A35" s="10"/>
      <c r="B35" s="22"/>
      <c r="C35" s="46" t="s">
        <v>14</v>
      </c>
      <c r="D35" s="67"/>
      <c r="E35" s="36"/>
      <c r="F35" s="80">
        <v>1</v>
      </c>
      <c r="G35" s="81"/>
      <c r="H35" s="82"/>
      <c r="I35" s="80">
        <v>1</v>
      </c>
      <c r="J35" s="83"/>
      <c r="K35" s="82"/>
      <c r="L35" s="80">
        <v>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85"/>
      <c r="H36" s="86"/>
      <c r="I36" s="84">
        <f>+I35*I34</f>
        <v>0</v>
      </c>
      <c r="J36" s="87"/>
      <c r="K36" s="86"/>
      <c r="L36" s="84">
        <f>+L35*L34</f>
        <v>0</v>
      </c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25">
      <c r="A37" s="6"/>
      <c r="B37" s="102" t="s">
        <v>21</v>
      </c>
      <c r="C37" s="103"/>
      <c r="D37" s="104">
        <f>F35+I35+L35</f>
        <v>5</v>
      </c>
      <c r="E37" s="104"/>
      <c r="F37" s="105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5" x14ac:dyDescent="0.25">
      <c r="B42" s="13"/>
      <c r="J42" s="8"/>
      <c r="K42" s="8"/>
      <c r="L42" s="8"/>
    </row>
    <row r="43" spans="1:86" s="9" customFormat="1" ht="15" x14ac:dyDescent="0.25">
      <c r="B43" s="13"/>
    </row>
    <row r="44" spans="1:86" s="9" customFormat="1" ht="15" x14ac:dyDescent="0.25">
      <c r="B44" s="13"/>
    </row>
    <row r="45" spans="1:86" s="9" customFormat="1" ht="15" x14ac:dyDescent="0.25">
      <c r="B45" s="13"/>
    </row>
    <row r="46" spans="1:86" s="9" customFormat="1" ht="15" x14ac:dyDescent="0.25">
      <c r="B46" s="13"/>
    </row>
    <row r="47" spans="1:86" s="9" customFormat="1" ht="15" x14ac:dyDescent="0.25">
      <c r="B47" s="13"/>
    </row>
    <row r="48" spans="1:86" s="9" customFormat="1" ht="15" x14ac:dyDescent="0.25">
      <c r="B48" s="13"/>
    </row>
    <row r="49" spans="1:86" s="9" customFormat="1" ht="15" x14ac:dyDescent="0.25">
      <c r="B49" s="13"/>
    </row>
    <row r="50" spans="1:86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B38:C38"/>
    <mergeCell ref="D38:F38"/>
    <mergeCell ref="D2:L2"/>
    <mergeCell ref="D3:F3"/>
    <mergeCell ref="G3:I3"/>
    <mergeCell ref="J3:L3"/>
    <mergeCell ref="B37:C37"/>
    <mergeCell ref="D37:F37"/>
  </mergeCells>
  <dataValidations count="2">
    <dataValidation type="list" allowBlank="1" showInputMessage="1" showErrorMessage="1" sqref="D7:D8 G7:G8 J7:J8 D10:D13 G10:G13 J10:J13">
      <formula1>#REF!</formula1>
    </dataValidation>
    <dataValidation type="list" allowBlank="1" showInputMessage="1" showErrorMessage="1" sqref="F21:F22 I21:I22 L21:L22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tabSelected="1" view="pageBreakPreview" topLeftCell="A22" zoomScale="60" zoomScaleNormal="100" workbookViewId="0">
      <selection activeCell="D37" sqref="D37:F37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6" style="3" bestFit="1" customWidth="1"/>
    <col min="14" max="14" width="10.85546875" style="3" bestFit="1" customWidth="1"/>
    <col min="15" max="15" width="9.7109375" style="3" bestFit="1" customWidth="1"/>
    <col min="16" max="16" width="9.140625" style="3"/>
    <col min="17" max="17" width="9.7109375" style="3" bestFit="1" customWidth="1"/>
    <col min="18" max="16384" width="9.140625" style="3"/>
  </cols>
  <sheetData>
    <row r="1" spans="1:86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">
      <c r="A2" s="38"/>
      <c r="B2" s="39"/>
      <c r="C2" s="40"/>
      <c r="D2" s="94" t="s">
        <v>44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50000000000003" customHeight="1" thickTop="1" x14ac:dyDescent="0.25">
      <c r="B3" s="37" t="s">
        <v>0</v>
      </c>
      <c r="C3" s="41" t="s">
        <v>1</v>
      </c>
      <c r="D3" s="96" t="s">
        <v>47</v>
      </c>
      <c r="E3" s="97"/>
      <c r="F3" s="98"/>
      <c r="G3" s="96" t="s">
        <v>41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25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25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25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25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25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25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25">
      <c r="A15" s="10"/>
      <c r="B15" s="68"/>
      <c r="C15" s="69" t="s">
        <v>9</v>
      </c>
      <c r="D15" s="70"/>
      <c r="E15" s="71"/>
      <c r="F15" s="76"/>
      <c r="G15" s="77"/>
      <c r="H15" s="78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25">
      <c r="A19" s="10"/>
      <c r="B19" s="68"/>
      <c r="C19" s="69" t="s">
        <v>10</v>
      </c>
      <c r="D19" s="70"/>
      <c r="E19" s="71"/>
      <c r="F19" s="76"/>
      <c r="G19" s="77"/>
      <c r="H19" s="78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25">
      <c r="A30" s="10"/>
      <c r="B30" s="68"/>
      <c r="C30" s="69" t="s">
        <v>37</v>
      </c>
      <c r="D30" s="70"/>
      <c r="E30" s="71"/>
      <c r="F30" s="76"/>
      <c r="G30" s="77"/>
      <c r="H30" s="78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25">
      <c r="A35" s="10"/>
      <c r="B35" s="22"/>
      <c r="C35" s="46" t="s">
        <v>14</v>
      </c>
      <c r="D35" s="67"/>
      <c r="E35" s="36"/>
      <c r="F35" s="80">
        <v>0</v>
      </c>
      <c r="G35" s="81"/>
      <c r="H35" s="82"/>
      <c r="I35" s="80">
        <v>0</v>
      </c>
      <c r="J35" s="83"/>
      <c r="K35" s="82"/>
      <c r="L35" s="80">
        <v>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85"/>
      <c r="H36" s="86"/>
      <c r="I36" s="84">
        <f>+I35*I34</f>
        <v>0</v>
      </c>
      <c r="J36" s="87"/>
      <c r="K36" s="86"/>
      <c r="L36" s="84">
        <f>+L35*L34</f>
        <v>0</v>
      </c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25">
      <c r="A37" s="6"/>
      <c r="B37" s="102" t="s">
        <v>21</v>
      </c>
      <c r="C37" s="103"/>
      <c r="D37" s="104">
        <f>F35+I35+L35</f>
        <v>3</v>
      </c>
      <c r="E37" s="104"/>
      <c r="F37" s="105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5" x14ac:dyDescent="0.25">
      <c r="B42" s="13"/>
      <c r="J42" s="8"/>
      <c r="K42" s="8"/>
      <c r="L42" s="8"/>
    </row>
    <row r="43" spans="1:86" s="9" customFormat="1" ht="15" x14ac:dyDescent="0.25">
      <c r="B43" s="13"/>
    </row>
    <row r="44" spans="1:86" s="9" customFormat="1" ht="15" x14ac:dyDescent="0.25">
      <c r="B44" s="13"/>
    </row>
    <row r="45" spans="1:86" s="9" customFormat="1" ht="15" x14ac:dyDescent="0.25">
      <c r="B45" s="13"/>
    </row>
    <row r="46" spans="1:86" s="9" customFormat="1" ht="15" x14ac:dyDescent="0.25">
      <c r="B46" s="13"/>
    </row>
    <row r="47" spans="1:86" s="9" customFormat="1" ht="15" x14ac:dyDescent="0.25">
      <c r="B47" s="13"/>
    </row>
    <row r="48" spans="1:86" s="9" customFormat="1" ht="15" x14ac:dyDescent="0.25">
      <c r="B48" s="13"/>
    </row>
    <row r="49" spans="1:86" s="9" customFormat="1" ht="15" x14ac:dyDescent="0.25">
      <c r="B49" s="13"/>
    </row>
    <row r="50" spans="1:86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D2:L2"/>
    <mergeCell ref="D37:F37"/>
    <mergeCell ref="D38:F38"/>
    <mergeCell ref="B37:C37"/>
    <mergeCell ref="B38:C38"/>
    <mergeCell ref="J3:L3"/>
    <mergeCell ref="G3:I3"/>
    <mergeCell ref="D3:F3"/>
  </mergeCells>
  <dataValidations count="2">
    <dataValidation type="list" allowBlank="1" showInputMessage="1" showErrorMessage="1" sqref="F21:F22 I21:I22 L21:L22">
      <formula1>#REF!</formula1>
    </dataValidation>
    <dataValidation type="list" allowBlank="1" showInputMessage="1" showErrorMessage="1" sqref="D7:D8 G7:G8 J7:J8 D10:D13 G10:G13 J10:J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BEYLİKDÜZÜ</vt:lpstr>
      <vt:lpstr>HADIMKÖY</vt:lpstr>
      <vt:lpstr>AYAZAĞA</vt:lpstr>
      <vt:lpstr>TAKSİM</vt:lpstr>
      <vt:lpstr>ORTAKÖY</vt:lpstr>
      <vt:lpstr>AYAZAĞA!Yazdırma_Alanı</vt:lpstr>
      <vt:lpstr>BEYLİKDÜZÜ!Yazdırma_Alanı</vt:lpstr>
      <vt:lpstr>HADIMKÖY!Yazdırma_Alanı</vt:lpstr>
      <vt:lpstr>ORTAKÖY!Yazdırma_Alanı</vt:lpstr>
      <vt:lpstr>TAKSİM!Yazdırma_Alanı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Aycan GEDİK</cp:lastModifiedBy>
  <cp:lastPrinted>2019-07-24T08:53:23Z</cp:lastPrinted>
  <dcterms:created xsi:type="dcterms:W3CDTF">2017-03-04T12:16:00Z</dcterms:created>
  <dcterms:modified xsi:type="dcterms:W3CDTF">2020-01-19T17:09:32Z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